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5605" windowHeight="10530" activeTab="1"/>
  </bookViews>
  <sheets>
    <sheet name="BPU lot 1" sheetId="1" r:id="rId1"/>
    <sheet name=" DQE lot 1" sheetId="3" r:id="rId2"/>
    <sheet name="Feuil2" sheetId="5" state="hidden" r:id="rId3"/>
  </sheets>
  <definedNames>
    <definedName name="_xlnm.Print_Titles" localSheetId="1">' DQE lot 1'!$3:$3</definedName>
    <definedName name="_xlnm.Print_Titles" localSheetId="0">'BPU lot 1'!$9:$9</definedName>
    <definedName name="_xlnm.Print_Area" localSheetId="1">' DQE lot 1'!$A$3:$I$672</definedName>
  </definedNames>
  <calcPr calcId="162913"/>
</workbook>
</file>

<file path=xl/calcChain.xml><?xml version="1.0" encoding="utf-8"?>
<calcChain xmlns="http://schemas.openxmlformats.org/spreadsheetml/2006/main">
  <c r="I35" i="3" l="1"/>
  <c r="I61" i="3"/>
  <c r="I120" i="3"/>
  <c r="I126" i="3"/>
  <c r="I127" i="3"/>
  <c r="I128" i="3"/>
  <c r="I175" i="3"/>
  <c r="I331" i="3"/>
  <c r="I370" i="3"/>
  <c r="I399" i="3"/>
  <c r="I404" i="3"/>
  <c r="I553" i="3"/>
  <c r="I637" i="3"/>
  <c r="I638" i="3"/>
  <c r="M641" i="1"/>
  <c r="M642" i="1"/>
  <c r="M640" i="1"/>
  <c r="M456" i="1"/>
  <c r="M418" i="1" l="1"/>
  <c r="H6" i="3" l="1"/>
  <c r="I6" i="3" s="1"/>
  <c r="H666" i="3"/>
  <c r="I666" i="3" s="1"/>
  <c r="H667" i="3"/>
  <c r="I667" i="3" s="1"/>
  <c r="H668" i="3"/>
  <c r="I668" i="3" s="1"/>
  <c r="H669" i="3"/>
  <c r="I669" i="3" s="1"/>
  <c r="M676" i="1"/>
  <c r="M677" i="1"/>
  <c r="M678" i="1"/>
  <c r="H622" i="3"/>
  <c r="I622" i="3" s="1"/>
  <c r="H623" i="3"/>
  <c r="I623" i="3" s="1"/>
  <c r="H624" i="3"/>
  <c r="I624" i="3" s="1"/>
  <c r="H625" i="3"/>
  <c r="I625" i="3" s="1"/>
  <c r="H665" i="3"/>
  <c r="I665" i="3" s="1"/>
  <c r="M664" i="1"/>
  <c r="M665" i="1"/>
  <c r="M666" i="1"/>
  <c r="M667" i="1"/>
  <c r="M668" i="1"/>
  <c r="M669" i="1"/>
  <c r="M670" i="1"/>
  <c r="M671" i="1"/>
  <c r="M672" i="1"/>
  <c r="M673" i="1"/>
  <c r="M674" i="1"/>
  <c r="M675" i="1"/>
  <c r="H639" i="3" l="1"/>
  <c r="I639" i="3" s="1"/>
  <c r="H640" i="3"/>
  <c r="I640" i="3" s="1"/>
  <c r="H641" i="3"/>
  <c r="I641" i="3" s="1"/>
  <c r="H642" i="3"/>
  <c r="I642" i="3" s="1"/>
  <c r="H643" i="3"/>
  <c r="I643" i="3" s="1"/>
  <c r="H644" i="3"/>
  <c r="I644" i="3" s="1"/>
  <c r="H645" i="3"/>
  <c r="I645" i="3" s="1"/>
  <c r="H646" i="3"/>
  <c r="I646" i="3" s="1"/>
  <c r="H647" i="3"/>
  <c r="I647" i="3" s="1"/>
  <c r="H648" i="3"/>
  <c r="I648" i="3" s="1"/>
  <c r="H649" i="3"/>
  <c r="I649" i="3" s="1"/>
  <c r="H650" i="3"/>
  <c r="I650" i="3" s="1"/>
  <c r="H651" i="3"/>
  <c r="I651" i="3" s="1"/>
  <c r="H652" i="3"/>
  <c r="I652" i="3" s="1"/>
  <c r="H653" i="3"/>
  <c r="I653" i="3" s="1"/>
  <c r="H654" i="3"/>
  <c r="I654" i="3" s="1"/>
  <c r="H655" i="3"/>
  <c r="I655" i="3" s="1"/>
  <c r="H656" i="3"/>
  <c r="I656" i="3" s="1"/>
  <c r="H657" i="3"/>
  <c r="I657" i="3" s="1"/>
  <c r="H658" i="3"/>
  <c r="I658" i="3" s="1"/>
  <c r="H659" i="3"/>
  <c r="I659" i="3" s="1"/>
  <c r="H660" i="3"/>
  <c r="I660" i="3" s="1"/>
  <c r="H661" i="3"/>
  <c r="I661" i="3" s="1"/>
  <c r="H662" i="3"/>
  <c r="I662" i="3" s="1"/>
  <c r="H663" i="3"/>
  <c r="I663" i="3" s="1"/>
  <c r="H664" i="3"/>
  <c r="I664" i="3" s="1"/>
  <c r="H636" i="3"/>
  <c r="I636" i="3" s="1"/>
  <c r="H634" i="3"/>
  <c r="I634" i="3" s="1"/>
  <c r="H34" i="3" l="1"/>
  <c r="I34" i="3" s="1"/>
  <c r="H36" i="3"/>
  <c r="I36" i="3" s="1"/>
  <c r="H16" i="3" l="1"/>
  <c r="I16" i="3" s="1"/>
  <c r="H11" i="3"/>
  <c r="I11" i="3" s="1"/>
  <c r="H627" i="3"/>
  <c r="I627" i="3" s="1"/>
  <c r="H628" i="3"/>
  <c r="I628" i="3" s="1"/>
  <c r="M44" i="1" l="1"/>
  <c r="M43" i="1"/>
  <c r="M630" i="1" l="1"/>
  <c r="H632" i="3" l="1"/>
  <c r="I632" i="3" s="1"/>
  <c r="H633" i="3"/>
  <c r="I633" i="3" s="1"/>
  <c r="M662" i="1" l="1"/>
  <c r="M661" i="1"/>
  <c r="M660" i="1"/>
  <c r="M659" i="1"/>
  <c r="M658" i="1"/>
  <c r="M657" i="1"/>
  <c r="M656" i="1"/>
  <c r="M655" i="1"/>
  <c r="M654" i="1"/>
  <c r="M653" i="1"/>
  <c r="M652" i="1"/>
  <c r="M651" i="1"/>
  <c r="M650" i="1"/>
  <c r="M649" i="1"/>
  <c r="M648" i="1"/>
  <c r="M647" i="1"/>
  <c r="M646" i="1"/>
  <c r="M645" i="1"/>
  <c r="M663" i="1" l="1"/>
  <c r="M136" i="1" l="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H631" i="3" l="1"/>
  <c r="I631" i="3" s="1"/>
  <c r="H630" i="3"/>
  <c r="I630" i="3" s="1"/>
  <c r="H629" i="3"/>
  <c r="I629" i="3" s="1"/>
  <c r="H621" i="3"/>
  <c r="I621" i="3" s="1"/>
  <c r="H620" i="3"/>
  <c r="I620" i="3" s="1"/>
  <c r="H619" i="3"/>
  <c r="I619" i="3" s="1"/>
  <c r="H618" i="3"/>
  <c r="I618" i="3" s="1"/>
  <c r="H617" i="3"/>
  <c r="I617" i="3" s="1"/>
  <c r="H616" i="3"/>
  <c r="I616" i="3" s="1"/>
  <c r="H615" i="3"/>
  <c r="I615" i="3" s="1"/>
  <c r="H614" i="3"/>
  <c r="I614" i="3" s="1"/>
  <c r="H613" i="3"/>
  <c r="I613" i="3" s="1"/>
  <c r="H612" i="3"/>
  <c r="I612" i="3" s="1"/>
  <c r="H611" i="3"/>
  <c r="I611" i="3" s="1"/>
  <c r="H610" i="3"/>
  <c r="I610" i="3" s="1"/>
  <c r="H609" i="3"/>
  <c r="I609" i="3" s="1"/>
  <c r="H608" i="3"/>
  <c r="I608" i="3" s="1"/>
  <c r="H607" i="3"/>
  <c r="I607" i="3" s="1"/>
  <c r="H606" i="3"/>
  <c r="I606" i="3" s="1"/>
  <c r="H605" i="3"/>
  <c r="I605" i="3" s="1"/>
  <c r="H604" i="3"/>
  <c r="I604" i="3" s="1"/>
  <c r="H603" i="3"/>
  <c r="I603" i="3" s="1"/>
  <c r="H602" i="3"/>
  <c r="I602" i="3" s="1"/>
  <c r="H601" i="3"/>
  <c r="I601" i="3" s="1"/>
  <c r="H600" i="3"/>
  <c r="I600" i="3" s="1"/>
  <c r="H599" i="3"/>
  <c r="I599" i="3" s="1"/>
  <c r="H596" i="3"/>
  <c r="I596" i="3" s="1"/>
  <c r="H595" i="3"/>
  <c r="I595" i="3" s="1"/>
  <c r="H593" i="3"/>
  <c r="I593" i="3" s="1"/>
  <c r="H592" i="3"/>
  <c r="I592" i="3" s="1"/>
  <c r="H591" i="3"/>
  <c r="I591" i="3" s="1"/>
  <c r="H590" i="3"/>
  <c r="I590" i="3" s="1"/>
  <c r="H589" i="3"/>
  <c r="I589" i="3" s="1"/>
  <c r="H588" i="3"/>
  <c r="I588" i="3" s="1"/>
  <c r="H587" i="3"/>
  <c r="I587" i="3" s="1"/>
  <c r="H586" i="3"/>
  <c r="I586" i="3" s="1"/>
  <c r="H585" i="3"/>
  <c r="I585" i="3" s="1"/>
  <c r="H584" i="3"/>
  <c r="I584" i="3" s="1"/>
  <c r="H583" i="3"/>
  <c r="I583" i="3" s="1"/>
  <c r="H582" i="3"/>
  <c r="I582" i="3" s="1"/>
  <c r="H581" i="3"/>
  <c r="I581" i="3" s="1"/>
  <c r="H579" i="3"/>
  <c r="I579" i="3" s="1"/>
  <c r="H577" i="3"/>
  <c r="I577" i="3" s="1"/>
  <c r="H576" i="3"/>
  <c r="I576" i="3" s="1"/>
  <c r="H575" i="3"/>
  <c r="I575" i="3" s="1"/>
  <c r="H574" i="3"/>
  <c r="I574" i="3" s="1"/>
  <c r="H573" i="3"/>
  <c r="I573" i="3" s="1"/>
  <c r="H572" i="3"/>
  <c r="I572" i="3" s="1"/>
  <c r="H570" i="3"/>
  <c r="I570" i="3" s="1"/>
  <c r="H568" i="3"/>
  <c r="I568" i="3" s="1"/>
  <c r="H567" i="3"/>
  <c r="I567" i="3" s="1"/>
  <c r="H566" i="3"/>
  <c r="I566" i="3" s="1"/>
  <c r="H565" i="3"/>
  <c r="I565" i="3" s="1"/>
  <c r="H564" i="3"/>
  <c r="I564" i="3" s="1"/>
  <c r="H563" i="3"/>
  <c r="I563" i="3" s="1"/>
  <c r="H562" i="3"/>
  <c r="I562" i="3" s="1"/>
  <c r="H561" i="3"/>
  <c r="I561" i="3" s="1"/>
  <c r="H559" i="3"/>
  <c r="I559" i="3" s="1"/>
  <c r="H558" i="3"/>
  <c r="I558" i="3" s="1"/>
  <c r="H557" i="3"/>
  <c r="I557" i="3" s="1"/>
  <c r="H555" i="3"/>
  <c r="I555" i="3" s="1"/>
  <c r="H554" i="3"/>
  <c r="I554" i="3" s="1"/>
  <c r="H552" i="3"/>
  <c r="I552" i="3" s="1"/>
  <c r="H550" i="3"/>
  <c r="I550" i="3" s="1"/>
  <c r="H549" i="3"/>
  <c r="I549" i="3" s="1"/>
  <c r="H548" i="3"/>
  <c r="I548" i="3" s="1"/>
  <c r="H547" i="3"/>
  <c r="I547" i="3" s="1"/>
  <c r="H546" i="3"/>
  <c r="I546" i="3" s="1"/>
  <c r="H545" i="3"/>
  <c r="I545" i="3" s="1"/>
  <c r="H543" i="3"/>
  <c r="I543" i="3" s="1"/>
  <c r="H542" i="3"/>
  <c r="I542" i="3" s="1"/>
  <c r="H541" i="3"/>
  <c r="I541" i="3" s="1"/>
  <c r="H540" i="3"/>
  <c r="I540" i="3" s="1"/>
  <c r="H539" i="3"/>
  <c r="I539" i="3" s="1"/>
  <c r="H538" i="3"/>
  <c r="I538" i="3" s="1"/>
  <c r="H537" i="3"/>
  <c r="I537" i="3" s="1"/>
  <c r="H536" i="3"/>
  <c r="I536" i="3" s="1"/>
  <c r="H535" i="3"/>
  <c r="I535" i="3" s="1"/>
  <c r="H534" i="3"/>
  <c r="I534" i="3" s="1"/>
  <c r="H533" i="3"/>
  <c r="I533" i="3" s="1"/>
  <c r="H532" i="3"/>
  <c r="I532" i="3" s="1"/>
  <c r="H529" i="3"/>
  <c r="I529" i="3" s="1"/>
  <c r="H528" i="3"/>
  <c r="I528" i="3" s="1"/>
  <c r="H527" i="3"/>
  <c r="I527" i="3" s="1"/>
  <c r="H525" i="3"/>
  <c r="I525" i="3" s="1"/>
  <c r="H524" i="3"/>
  <c r="I524" i="3" s="1"/>
  <c r="H523" i="3"/>
  <c r="I523" i="3" s="1"/>
  <c r="H522" i="3"/>
  <c r="I522" i="3" s="1"/>
  <c r="H521" i="3"/>
  <c r="I521" i="3" s="1"/>
  <c r="H520" i="3"/>
  <c r="I520" i="3" s="1"/>
  <c r="H518" i="3"/>
  <c r="I518" i="3" s="1"/>
  <c r="H517" i="3"/>
  <c r="I517" i="3" s="1"/>
  <c r="H516" i="3"/>
  <c r="I516" i="3" s="1"/>
  <c r="H515" i="3"/>
  <c r="I515" i="3" s="1"/>
  <c r="H514" i="3"/>
  <c r="I514" i="3" s="1"/>
  <c r="H513" i="3"/>
  <c r="I513" i="3" s="1"/>
  <c r="H512" i="3"/>
  <c r="I512" i="3" s="1"/>
  <c r="H511" i="3"/>
  <c r="I511" i="3" s="1"/>
  <c r="H510" i="3"/>
  <c r="I510" i="3" s="1"/>
  <c r="H509" i="3"/>
  <c r="I509" i="3" s="1"/>
  <c r="H508" i="3"/>
  <c r="I508" i="3" s="1"/>
  <c r="H507" i="3"/>
  <c r="I507" i="3" s="1"/>
  <c r="H506" i="3"/>
  <c r="I506" i="3" s="1"/>
  <c r="H505" i="3"/>
  <c r="I505" i="3" s="1"/>
  <c r="H504" i="3"/>
  <c r="I504" i="3" s="1"/>
  <c r="H503" i="3"/>
  <c r="I503" i="3" s="1"/>
  <c r="H502" i="3"/>
  <c r="I502" i="3" s="1"/>
  <c r="H501" i="3"/>
  <c r="I501" i="3" s="1"/>
  <c r="H500" i="3"/>
  <c r="I500" i="3" s="1"/>
  <c r="H499" i="3"/>
  <c r="I499" i="3" s="1"/>
  <c r="H498" i="3"/>
  <c r="I498" i="3" s="1"/>
  <c r="H497" i="3"/>
  <c r="I497" i="3" s="1"/>
  <c r="H496" i="3"/>
  <c r="I496" i="3" s="1"/>
  <c r="H494" i="3"/>
  <c r="I494" i="3" s="1"/>
  <c r="H493" i="3"/>
  <c r="I493" i="3" s="1"/>
  <c r="H492" i="3"/>
  <c r="I492" i="3" s="1"/>
  <c r="H491" i="3"/>
  <c r="I491" i="3" s="1"/>
  <c r="H490" i="3"/>
  <c r="I490" i="3" s="1"/>
  <c r="H489" i="3"/>
  <c r="I489" i="3" s="1"/>
  <c r="H488" i="3"/>
  <c r="I488" i="3" s="1"/>
  <c r="H487" i="3"/>
  <c r="I487" i="3" s="1"/>
  <c r="H486" i="3"/>
  <c r="I486" i="3" s="1"/>
  <c r="H485" i="3"/>
  <c r="I485" i="3" s="1"/>
  <c r="H484" i="3"/>
  <c r="I484" i="3" s="1"/>
  <c r="H483" i="3"/>
  <c r="I483" i="3" s="1"/>
  <c r="H482" i="3"/>
  <c r="I482" i="3" s="1"/>
  <c r="H481" i="3"/>
  <c r="I481" i="3" s="1"/>
  <c r="H480" i="3"/>
  <c r="I480" i="3" s="1"/>
  <c r="H479" i="3"/>
  <c r="I479" i="3" s="1"/>
  <c r="H478" i="3"/>
  <c r="I478" i="3" s="1"/>
  <c r="H477" i="3"/>
  <c r="I477" i="3" s="1"/>
  <c r="H476" i="3"/>
  <c r="I476" i="3" s="1"/>
  <c r="H475" i="3"/>
  <c r="I475" i="3" s="1"/>
  <c r="H474" i="3"/>
  <c r="I474" i="3" s="1"/>
  <c r="H473" i="3"/>
  <c r="I473" i="3" s="1"/>
  <c r="H472" i="3"/>
  <c r="I472" i="3" s="1"/>
  <c r="H471" i="3"/>
  <c r="I471" i="3" s="1"/>
  <c r="H470" i="3"/>
  <c r="I470" i="3" s="1"/>
  <c r="H469" i="3"/>
  <c r="I469" i="3" s="1"/>
  <c r="H468" i="3"/>
  <c r="I468" i="3" s="1"/>
  <c r="H465" i="3"/>
  <c r="I465" i="3" s="1"/>
  <c r="H464" i="3"/>
  <c r="I464" i="3" s="1"/>
  <c r="H463" i="3"/>
  <c r="I463" i="3" s="1"/>
  <c r="H461" i="3"/>
  <c r="I461" i="3" s="1"/>
  <c r="H460" i="3"/>
  <c r="I460" i="3" s="1"/>
  <c r="H459" i="3"/>
  <c r="I459" i="3" s="1"/>
  <c r="H458" i="3"/>
  <c r="I458" i="3" s="1"/>
  <c r="H457" i="3"/>
  <c r="I457" i="3" s="1"/>
  <c r="H456" i="3"/>
  <c r="I456" i="3" s="1"/>
  <c r="H455" i="3"/>
  <c r="I455" i="3" s="1"/>
  <c r="H454" i="3"/>
  <c r="I454" i="3" s="1"/>
  <c r="H453" i="3"/>
  <c r="I453" i="3" s="1"/>
  <c r="H452" i="3"/>
  <c r="I452" i="3" s="1"/>
  <c r="H451" i="3"/>
  <c r="I451" i="3" s="1"/>
  <c r="H449" i="3"/>
  <c r="I449" i="3" s="1"/>
  <c r="H448" i="3"/>
  <c r="I448" i="3" s="1"/>
  <c r="H447" i="3"/>
  <c r="I447" i="3" s="1"/>
  <c r="H446" i="3"/>
  <c r="I446" i="3" s="1"/>
  <c r="H444" i="3"/>
  <c r="I444" i="3" s="1"/>
  <c r="H443" i="3"/>
  <c r="I443" i="3" s="1"/>
  <c r="H442" i="3"/>
  <c r="I442" i="3" s="1"/>
  <c r="H440" i="3"/>
  <c r="I440" i="3" s="1"/>
  <c r="H439" i="3"/>
  <c r="I439" i="3" s="1"/>
  <c r="H438" i="3"/>
  <c r="I438" i="3" s="1"/>
  <c r="H436" i="3"/>
  <c r="I436" i="3" s="1"/>
  <c r="H435" i="3"/>
  <c r="I435" i="3" s="1"/>
  <c r="H434" i="3"/>
  <c r="I434" i="3" s="1"/>
  <c r="H433" i="3"/>
  <c r="I433" i="3" s="1"/>
  <c r="H432" i="3"/>
  <c r="I432" i="3" s="1"/>
  <c r="H431" i="3"/>
  <c r="I431" i="3" s="1"/>
  <c r="H430" i="3"/>
  <c r="I430" i="3" s="1"/>
  <c r="H429" i="3"/>
  <c r="I429" i="3" s="1"/>
  <c r="H428" i="3"/>
  <c r="I428" i="3" s="1"/>
  <c r="H427" i="3"/>
  <c r="I427" i="3" s="1"/>
  <c r="H426" i="3"/>
  <c r="I426" i="3" s="1"/>
  <c r="H425" i="3"/>
  <c r="I425" i="3" s="1"/>
  <c r="H424" i="3"/>
  <c r="I424" i="3" s="1"/>
  <c r="H422" i="3"/>
  <c r="I422" i="3" s="1"/>
  <c r="H421" i="3"/>
  <c r="I421" i="3" s="1"/>
  <c r="H420" i="3"/>
  <c r="I420" i="3" s="1"/>
  <c r="H418" i="3"/>
  <c r="I418" i="3" s="1"/>
  <c r="H417" i="3"/>
  <c r="I417" i="3" s="1"/>
  <c r="H416" i="3"/>
  <c r="I416" i="3" s="1"/>
  <c r="H415" i="3"/>
  <c r="I415" i="3" s="1"/>
  <c r="H413" i="3"/>
  <c r="I413" i="3" s="1"/>
  <c r="H412" i="3"/>
  <c r="I412" i="3" s="1"/>
  <c r="H411" i="3"/>
  <c r="I411" i="3" s="1"/>
  <c r="H410" i="3"/>
  <c r="I410" i="3" s="1"/>
  <c r="H409" i="3"/>
  <c r="I409" i="3" s="1"/>
  <c r="H406" i="3"/>
  <c r="I406" i="3" s="1"/>
  <c r="H405" i="3"/>
  <c r="I405" i="3" s="1"/>
  <c r="H403" i="3"/>
  <c r="I403" i="3" s="1"/>
  <c r="H402" i="3"/>
  <c r="I402" i="3" s="1"/>
  <c r="H401" i="3"/>
  <c r="I401" i="3" s="1"/>
  <c r="H400" i="3"/>
  <c r="I400" i="3" s="1"/>
  <c r="H398" i="3"/>
  <c r="I398" i="3" s="1"/>
  <c r="H397" i="3"/>
  <c r="I397" i="3" s="1"/>
  <c r="H396" i="3"/>
  <c r="I396" i="3" s="1"/>
  <c r="H394" i="3"/>
  <c r="I394" i="3" s="1"/>
  <c r="H392" i="3"/>
  <c r="I392" i="3" s="1"/>
  <c r="H390" i="3"/>
  <c r="I390" i="3" s="1"/>
  <c r="H389" i="3"/>
  <c r="I389" i="3" s="1"/>
  <c r="H386" i="3"/>
  <c r="I386" i="3" s="1"/>
  <c r="H385" i="3"/>
  <c r="I385" i="3" s="1"/>
  <c r="H384" i="3"/>
  <c r="I384" i="3" s="1"/>
  <c r="H383" i="3"/>
  <c r="I383" i="3" s="1"/>
  <c r="H381" i="3"/>
  <c r="I381" i="3" s="1"/>
  <c r="H380" i="3"/>
  <c r="I380" i="3" s="1"/>
  <c r="H379" i="3"/>
  <c r="I379" i="3" s="1"/>
  <c r="H377" i="3"/>
  <c r="I377" i="3" s="1"/>
  <c r="H376" i="3"/>
  <c r="I376" i="3" s="1"/>
  <c r="H375" i="3"/>
  <c r="I375" i="3" s="1"/>
  <c r="H374" i="3"/>
  <c r="I374" i="3" s="1"/>
  <c r="H373" i="3"/>
  <c r="I373" i="3" s="1"/>
  <c r="H372" i="3"/>
  <c r="I372" i="3" s="1"/>
  <c r="H371" i="3"/>
  <c r="I371" i="3" s="1"/>
  <c r="H369" i="3"/>
  <c r="I369" i="3" s="1"/>
  <c r="H368" i="3"/>
  <c r="I368" i="3" s="1"/>
  <c r="H367" i="3"/>
  <c r="I367" i="3" s="1"/>
  <c r="H366" i="3"/>
  <c r="I366" i="3" s="1"/>
  <c r="H364" i="3"/>
  <c r="I364" i="3" s="1"/>
  <c r="H363" i="3"/>
  <c r="I363" i="3" s="1"/>
  <c r="H362" i="3"/>
  <c r="I362" i="3" s="1"/>
  <c r="H361" i="3"/>
  <c r="I361" i="3" s="1"/>
  <c r="H360" i="3"/>
  <c r="I360" i="3" s="1"/>
  <c r="H359" i="3"/>
  <c r="I359" i="3" s="1"/>
  <c r="H358" i="3"/>
  <c r="I358" i="3" s="1"/>
  <c r="H356" i="3"/>
  <c r="I356" i="3" s="1"/>
  <c r="H355" i="3"/>
  <c r="I355" i="3" s="1"/>
  <c r="H354" i="3"/>
  <c r="I354" i="3" s="1"/>
  <c r="H353" i="3"/>
  <c r="I353" i="3" s="1"/>
  <c r="H352" i="3"/>
  <c r="I352" i="3" s="1"/>
  <c r="H351" i="3"/>
  <c r="I351" i="3" s="1"/>
  <c r="H350" i="3"/>
  <c r="I350" i="3" s="1"/>
  <c r="H349" i="3"/>
  <c r="I349" i="3" s="1"/>
  <c r="H348" i="3"/>
  <c r="I348" i="3" s="1"/>
  <c r="H346" i="3"/>
  <c r="I346" i="3" s="1"/>
  <c r="H345" i="3"/>
  <c r="I345" i="3" s="1"/>
  <c r="H344" i="3"/>
  <c r="I344" i="3" s="1"/>
  <c r="H343" i="3"/>
  <c r="I343" i="3" s="1"/>
  <c r="H342" i="3"/>
  <c r="I342" i="3" s="1"/>
  <c r="H341" i="3"/>
  <c r="I341" i="3" s="1"/>
  <c r="H340" i="3"/>
  <c r="I340" i="3" s="1"/>
  <c r="H339" i="3"/>
  <c r="I339" i="3" s="1"/>
  <c r="H337" i="3"/>
  <c r="I337" i="3" s="1"/>
  <c r="H336" i="3"/>
  <c r="I336" i="3" s="1"/>
  <c r="H335" i="3"/>
  <c r="I335" i="3" s="1"/>
  <c r="H334" i="3"/>
  <c r="I334" i="3" s="1"/>
  <c r="H333" i="3"/>
  <c r="I333" i="3" s="1"/>
  <c r="H332" i="3"/>
  <c r="I332" i="3" s="1"/>
  <c r="H330" i="3"/>
  <c r="I330" i="3" s="1"/>
  <c r="H329" i="3"/>
  <c r="I329" i="3" s="1"/>
  <c r="H328" i="3"/>
  <c r="I328" i="3" s="1"/>
  <c r="H327" i="3"/>
  <c r="I327" i="3" s="1"/>
  <c r="H326" i="3"/>
  <c r="I326" i="3" s="1"/>
  <c r="H325" i="3"/>
  <c r="I325" i="3" s="1"/>
  <c r="H324" i="3"/>
  <c r="I324" i="3" s="1"/>
  <c r="H323" i="3"/>
  <c r="I323" i="3" s="1"/>
  <c r="H322" i="3"/>
  <c r="I322" i="3" s="1"/>
  <c r="H321" i="3"/>
  <c r="I321" i="3" s="1"/>
  <c r="H319" i="3"/>
  <c r="I319" i="3" s="1"/>
  <c r="H318" i="3"/>
  <c r="I318" i="3" s="1"/>
  <c r="H317" i="3"/>
  <c r="I317" i="3" s="1"/>
  <c r="H316" i="3"/>
  <c r="I316" i="3" s="1"/>
  <c r="H315" i="3"/>
  <c r="I315" i="3" s="1"/>
  <c r="H314" i="3"/>
  <c r="I314" i="3" s="1"/>
  <c r="H313" i="3"/>
  <c r="I313" i="3" s="1"/>
  <c r="H311" i="3"/>
  <c r="I311" i="3" s="1"/>
  <c r="H310" i="3"/>
  <c r="I310" i="3" s="1"/>
  <c r="H309" i="3"/>
  <c r="I309" i="3" s="1"/>
  <c r="H308" i="3"/>
  <c r="I308" i="3" s="1"/>
  <c r="H307" i="3"/>
  <c r="I307" i="3" s="1"/>
  <c r="H306" i="3"/>
  <c r="I306" i="3" s="1"/>
  <c r="H305" i="3"/>
  <c r="I305" i="3" s="1"/>
  <c r="H304" i="3"/>
  <c r="I304" i="3" s="1"/>
  <c r="H303" i="3"/>
  <c r="I303" i="3" s="1"/>
  <c r="H302" i="3"/>
  <c r="I302" i="3" s="1"/>
  <c r="H301" i="3"/>
  <c r="I301" i="3" s="1"/>
  <c r="H300" i="3"/>
  <c r="I300" i="3" s="1"/>
  <c r="H299" i="3"/>
  <c r="I299" i="3" s="1"/>
  <c r="H298" i="3"/>
  <c r="I298" i="3" s="1"/>
  <c r="H297" i="3"/>
  <c r="I297" i="3" s="1"/>
  <c r="H296" i="3"/>
  <c r="I296" i="3" s="1"/>
  <c r="H295" i="3"/>
  <c r="I295" i="3" s="1"/>
  <c r="H293" i="3"/>
  <c r="I293" i="3" s="1"/>
  <c r="H292" i="3"/>
  <c r="I292" i="3" s="1"/>
  <c r="H290" i="3"/>
  <c r="I290" i="3" s="1"/>
  <c r="H289" i="3"/>
  <c r="I289" i="3" s="1"/>
  <c r="H287" i="3"/>
  <c r="I287" i="3" s="1"/>
  <c r="H286" i="3"/>
  <c r="I286" i="3" s="1"/>
  <c r="H284" i="3"/>
  <c r="I284" i="3" s="1"/>
  <c r="H283" i="3"/>
  <c r="I283" i="3" s="1"/>
  <c r="H282" i="3"/>
  <c r="I282" i="3" s="1"/>
  <c r="H281" i="3"/>
  <c r="I281" i="3" s="1"/>
  <c r="H280" i="3"/>
  <c r="I280" i="3" s="1"/>
  <c r="H279" i="3"/>
  <c r="I279" i="3" s="1"/>
  <c r="H278" i="3"/>
  <c r="I278" i="3" s="1"/>
  <c r="H277" i="3"/>
  <c r="I277" i="3" s="1"/>
  <c r="H276" i="3"/>
  <c r="I276" i="3" s="1"/>
  <c r="H275" i="3"/>
  <c r="I275" i="3" s="1"/>
  <c r="H274" i="3"/>
  <c r="I274" i="3" s="1"/>
  <c r="H273" i="3"/>
  <c r="I273" i="3" s="1"/>
  <c r="H272" i="3"/>
  <c r="I272" i="3" s="1"/>
  <c r="H271" i="3"/>
  <c r="I271" i="3" s="1"/>
  <c r="H270" i="3"/>
  <c r="I270" i="3" s="1"/>
  <c r="H268" i="3"/>
  <c r="I268" i="3" s="1"/>
  <c r="H267" i="3"/>
  <c r="I267" i="3" s="1"/>
  <c r="H266" i="3"/>
  <c r="I266" i="3" s="1"/>
  <c r="H265" i="3"/>
  <c r="I265" i="3" s="1"/>
  <c r="H264" i="3"/>
  <c r="I264" i="3" s="1"/>
  <c r="H263" i="3"/>
  <c r="I263" i="3" s="1"/>
  <c r="H262" i="3"/>
  <c r="I262" i="3" s="1"/>
  <c r="H261" i="3"/>
  <c r="I261" i="3" s="1"/>
  <c r="H260" i="3"/>
  <c r="I260" i="3" s="1"/>
  <c r="H259" i="3"/>
  <c r="I259" i="3" s="1"/>
  <c r="H258" i="3"/>
  <c r="I258" i="3" s="1"/>
  <c r="H257" i="3"/>
  <c r="I257" i="3" s="1"/>
  <c r="H256" i="3"/>
  <c r="I256" i="3" s="1"/>
  <c r="H255" i="3"/>
  <c r="I255" i="3" s="1"/>
  <c r="H254" i="3"/>
  <c r="I254" i="3" s="1"/>
  <c r="H253" i="3"/>
  <c r="I253" i="3" s="1"/>
  <c r="H252" i="3"/>
  <c r="I252" i="3" s="1"/>
  <c r="H251" i="3"/>
  <c r="I251" i="3" s="1"/>
  <c r="H250" i="3"/>
  <c r="I250" i="3" s="1"/>
  <c r="H249" i="3"/>
  <c r="I249" i="3" s="1"/>
  <c r="H248" i="3"/>
  <c r="I248" i="3" s="1"/>
  <c r="H247" i="3"/>
  <c r="I247" i="3" s="1"/>
  <c r="H246" i="3"/>
  <c r="I246" i="3" s="1"/>
  <c r="H245" i="3"/>
  <c r="I245" i="3" s="1"/>
  <c r="H244" i="3"/>
  <c r="I244" i="3" s="1"/>
  <c r="H243" i="3"/>
  <c r="I243" i="3" s="1"/>
  <c r="H242" i="3"/>
  <c r="I242" i="3" s="1"/>
  <c r="H241" i="3"/>
  <c r="I241" i="3" s="1"/>
  <c r="H240" i="3"/>
  <c r="I240" i="3" s="1"/>
  <c r="H239" i="3"/>
  <c r="I239" i="3" s="1"/>
  <c r="H238" i="3"/>
  <c r="I238" i="3" s="1"/>
  <c r="H237" i="3"/>
  <c r="I237" i="3" s="1"/>
  <c r="H236" i="3"/>
  <c r="I236" i="3" s="1"/>
  <c r="H235" i="3"/>
  <c r="I235" i="3" s="1"/>
  <c r="H234" i="3"/>
  <c r="I234" i="3" s="1"/>
  <c r="H233" i="3"/>
  <c r="I233" i="3" s="1"/>
  <c r="H232" i="3"/>
  <c r="I232" i="3" s="1"/>
  <c r="H231" i="3"/>
  <c r="I231" i="3" s="1"/>
  <c r="H230" i="3"/>
  <c r="I230" i="3" s="1"/>
  <c r="H229" i="3"/>
  <c r="I229" i="3" s="1"/>
  <c r="H228" i="3"/>
  <c r="I228" i="3" s="1"/>
  <c r="H226" i="3"/>
  <c r="I226" i="3" s="1"/>
  <c r="H225" i="3"/>
  <c r="I225" i="3" s="1"/>
  <c r="H224" i="3"/>
  <c r="I224" i="3" s="1"/>
  <c r="H223" i="3"/>
  <c r="I223" i="3" s="1"/>
  <c r="H222" i="3"/>
  <c r="I222" i="3" s="1"/>
  <c r="H221" i="3"/>
  <c r="I221" i="3" s="1"/>
  <c r="H220" i="3"/>
  <c r="I220" i="3" s="1"/>
  <c r="H219" i="3"/>
  <c r="I219" i="3" s="1"/>
  <c r="H216" i="3"/>
  <c r="I216" i="3" s="1"/>
  <c r="H214" i="3"/>
  <c r="I214" i="3" s="1"/>
  <c r="H213" i="3"/>
  <c r="I213" i="3" s="1"/>
  <c r="H212" i="3"/>
  <c r="I212" i="3" s="1"/>
  <c r="H211" i="3"/>
  <c r="I211" i="3" s="1"/>
  <c r="H209" i="3"/>
  <c r="I209" i="3" s="1"/>
  <c r="H208" i="3"/>
  <c r="I208" i="3" s="1"/>
  <c r="H206" i="3"/>
  <c r="I206" i="3" s="1"/>
  <c r="H205" i="3"/>
  <c r="I205" i="3" s="1"/>
  <c r="H204" i="3"/>
  <c r="I204" i="3" s="1"/>
  <c r="H203" i="3"/>
  <c r="I203" i="3" s="1"/>
  <c r="H202" i="3"/>
  <c r="I202" i="3" s="1"/>
  <c r="H200" i="3"/>
  <c r="I200" i="3" s="1"/>
  <c r="H198" i="3"/>
  <c r="I198" i="3" s="1"/>
  <c r="H197" i="3"/>
  <c r="I197" i="3" s="1"/>
  <c r="H196" i="3"/>
  <c r="I196" i="3" s="1"/>
  <c r="H195" i="3"/>
  <c r="I195" i="3" s="1"/>
  <c r="H194" i="3"/>
  <c r="I194" i="3" s="1"/>
  <c r="H193" i="3"/>
  <c r="I193" i="3" s="1"/>
  <c r="H191" i="3"/>
  <c r="I191" i="3" s="1"/>
  <c r="H190" i="3"/>
  <c r="I190" i="3" s="1"/>
  <c r="H189" i="3"/>
  <c r="I189" i="3" s="1"/>
  <c r="H188" i="3"/>
  <c r="I188" i="3" s="1"/>
  <c r="H185" i="3"/>
  <c r="I185" i="3" s="1"/>
  <c r="H184" i="3"/>
  <c r="I184" i="3" s="1"/>
  <c r="H182" i="3"/>
  <c r="I182" i="3" s="1"/>
  <c r="H181" i="3"/>
  <c r="I181" i="3" s="1"/>
  <c r="H180" i="3"/>
  <c r="I180" i="3" s="1"/>
  <c r="H178" i="3"/>
  <c r="I178" i="3" s="1"/>
  <c r="H177" i="3"/>
  <c r="I177" i="3" s="1"/>
  <c r="H176" i="3"/>
  <c r="I176" i="3" s="1"/>
  <c r="H174" i="3"/>
  <c r="I174" i="3" s="1"/>
  <c r="H173" i="3"/>
  <c r="I173" i="3" s="1"/>
  <c r="H172" i="3"/>
  <c r="I172" i="3" s="1"/>
  <c r="H171" i="3"/>
  <c r="I171" i="3" s="1"/>
  <c r="H170" i="3"/>
  <c r="I170" i="3" s="1"/>
  <c r="H169" i="3"/>
  <c r="I169" i="3" s="1"/>
  <c r="H168" i="3"/>
  <c r="I168" i="3" s="1"/>
  <c r="H167" i="3"/>
  <c r="I167" i="3" s="1"/>
  <c r="H166" i="3"/>
  <c r="I166" i="3" s="1"/>
  <c r="H165" i="3"/>
  <c r="I165" i="3" s="1"/>
  <c r="H164" i="3"/>
  <c r="I164" i="3" s="1"/>
  <c r="H163" i="3"/>
  <c r="I163" i="3" s="1"/>
  <c r="H161" i="3"/>
  <c r="I161" i="3" s="1"/>
  <c r="H160" i="3"/>
  <c r="I160" i="3" s="1"/>
  <c r="H159" i="3"/>
  <c r="I159" i="3" s="1"/>
  <c r="H158" i="3"/>
  <c r="I158" i="3" s="1"/>
  <c r="H157" i="3"/>
  <c r="I157" i="3" s="1"/>
  <c r="H156" i="3"/>
  <c r="I156" i="3" s="1"/>
  <c r="H155" i="3"/>
  <c r="I155" i="3" s="1"/>
  <c r="H154" i="3"/>
  <c r="I154" i="3" s="1"/>
  <c r="H153" i="3"/>
  <c r="I153" i="3" s="1"/>
  <c r="H152" i="3"/>
  <c r="I152" i="3" s="1"/>
  <c r="H151" i="3"/>
  <c r="I151" i="3" s="1"/>
  <c r="H150" i="3"/>
  <c r="I150" i="3" s="1"/>
  <c r="H149" i="3"/>
  <c r="I149" i="3" s="1"/>
  <c r="H148" i="3"/>
  <c r="I148" i="3" s="1"/>
  <c r="H147" i="3"/>
  <c r="I147" i="3" s="1"/>
  <c r="H146" i="3"/>
  <c r="I146" i="3" s="1"/>
  <c r="H145" i="3"/>
  <c r="I145" i="3" s="1"/>
  <c r="H144" i="3"/>
  <c r="I144" i="3" s="1"/>
  <c r="H143" i="3"/>
  <c r="I143" i="3" s="1"/>
  <c r="H142" i="3"/>
  <c r="I142" i="3" s="1"/>
  <c r="H141" i="3"/>
  <c r="I141" i="3" s="1"/>
  <c r="H140" i="3"/>
  <c r="I140" i="3" s="1"/>
  <c r="H139" i="3"/>
  <c r="I139" i="3" s="1"/>
  <c r="H138" i="3"/>
  <c r="I138" i="3" s="1"/>
  <c r="H137" i="3"/>
  <c r="I137" i="3" s="1"/>
  <c r="H136" i="3"/>
  <c r="I136" i="3" s="1"/>
  <c r="H135" i="3"/>
  <c r="I135" i="3" s="1"/>
  <c r="H134" i="3"/>
  <c r="I134" i="3" s="1"/>
  <c r="H133" i="3"/>
  <c r="I133" i="3" s="1"/>
  <c r="H132" i="3"/>
  <c r="I132" i="3" s="1"/>
  <c r="H131" i="3"/>
  <c r="I131" i="3" s="1"/>
  <c r="H130" i="3"/>
  <c r="I130" i="3" s="1"/>
  <c r="H129" i="3"/>
  <c r="I129" i="3" s="1"/>
  <c r="H124" i="3"/>
  <c r="I124" i="3" s="1"/>
  <c r="H123" i="3"/>
  <c r="I123" i="3" s="1"/>
  <c r="H122" i="3"/>
  <c r="I122" i="3" s="1"/>
  <c r="H121" i="3"/>
  <c r="I121" i="3" s="1"/>
  <c r="H119" i="3"/>
  <c r="I119" i="3" s="1"/>
  <c r="H118" i="3"/>
  <c r="I118" i="3" s="1"/>
  <c r="H117" i="3"/>
  <c r="I117" i="3" s="1"/>
  <c r="H116" i="3"/>
  <c r="I116" i="3" s="1"/>
  <c r="H115" i="3"/>
  <c r="I115" i="3" s="1"/>
  <c r="H113" i="3"/>
  <c r="I113" i="3" s="1"/>
  <c r="H112" i="3"/>
  <c r="I112" i="3" s="1"/>
  <c r="H111" i="3"/>
  <c r="I111" i="3" s="1"/>
  <c r="H110" i="3"/>
  <c r="I110" i="3" s="1"/>
  <c r="H109" i="3"/>
  <c r="I109" i="3" s="1"/>
  <c r="H108" i="3"/>
  <c r="I108" i="3" s="1"/>
  <c r="H107" i="3"/>
  <c r="I107" i="3" s="1"/>
  <c r="H106" i="3"/>
  <c r="I106" i="3" s="1"/>
  <c r="H105" i="3"/>
  <c r="I105" i="3" s="1"/>
  <c r="H104" i="3"/>
  <c r="I104" i="3" s="1"/>
  <c r="H103" i="3"/>
  <c r="I103" i="3" s="1"/>
  <c r="H102" i="3"/>
  <c r="I102" i="3" s="1"/>
  <c r="H101" i="3"/>
  <c r="I101" i="3" s="1"/>
  <c r="H100" i="3"/>
  <c r="I100" i="3" s="1"/>
  <c r="H99" i="3"/>
  <c r="I99" i="3" s="1"/>
  <c r="H98" i="3"/>
  <c r="I98" i="3" s="1"/>
  <c r="H97" i="3"/>
  <c r="I97" i="3" s="1"/>
  <c r="H96" i="3"/>
  <c r="I96" i="3" s="1"/>
  <c r="H95" i="3"/>
  <c r="I95" i="3" s="1"/>
  <c r="H94" i="3"/>
  <c r="I94" i="3" s="1"/>
  <c r="H93" i="3"/>
  <c r="I93" i="3" s="1"/>
  <c r="H92" i="3"/>
  <c r="I92" i="3" s="1"/>
  <c r="H90" i="3"/>
  <c r="I90" i="3" s="1"/>
  <c r="H89" i="3"/>
  <c r="I89" i="3" s="1"/>
  <c r="H88" i="3"/>
  <c r="I88" i="3" s="1"/>
  <c r="H87" i="3"/>
  <c r="I87" i="3" s="1"/>
  <c r="H86" i="3"/>
  <c r="I86" i="3" s="1"/>
  <c r="H85" i="3"/>
  <c r="I85" i="3" s="1"/>
  <c r="H84" i="3"/>
  <c r="I84" i="3" s="1"/>
  <c r="H83" i="3"/>
  <c r="I83" i="3" s="1"/>
  <c r="H82" i="3"/>
  <c r="I82" i="3" s="1"/>
  <c r="H81" i="3"/>
  <c r="I81" i="3" s="1"/>
  <c r="H80" i="3"/>
  <c r="I80" i="3" s="1"/>
  <c r="H79" i="3"/>
  <c r="I79" i="3" s="1"/>
  <c r="H78" i="3"/>
  <c r="I78" i="3" s="1"/>
  <c r="H77" i="3"/>
  <c r="I77" i="3" s="1"/>
  <c r="H76" i="3"/>
  <c r="I76" i="3" s="1"/>
  <c r="H75" i="3"/>
  <c r="I75" i="3" s="1"/>
  <c r="H74" i="3"/>
  <c r="I74" i="3" s="1"/>
  <c r="H73" i="3"/>
  <c r="I73" i="3" s="1"/>
  <c r="H71" i="3"/>
  <c r="I71" i="3" s="1"/>
  <c r="H70" i="3"/>
  <c r="I70" i="3" s="1"/>
  <c r="H69" i="3"/>
  <c r="I69" i="3" s="1"/>
  <c r="H67" i="3"/>
  <c r="I67" i="3" s="1"/>
  <c r="H66" i="3"/>
  <c r="I66" i="3" s="1"/>
  <c r="H65" i="3"/>
  <c r="I65" i="3" s="1"/>
  <c r="H64" i="3"/>
  <c r="I64" i="3" s="1"/>
  <c r="H63" i="3"/>
  <c r="I63" i="3" s="1"/>
  <c r="H62" i="3"/>
  <c r="I62" i="3" s="1"/>
  <c r="H60" i="3"/>
  <c r="I60" i="3" s="1"/>
  <c r="H59" i="3"/>
  <c r="I59" i="3" s="1"/>
  <c r="H58" i="3"/>
  <c r="I58" i="3" s="1"/>
  <c r="H57" i="3"/>
  <c r="I57" i="3" s="1"/>
  <c r="H55" i="3"/>
  <c r="I55" i="3" s="1"/>
  <c r="H54" i="3"/>
  <c r="I54" i="3" s="1"/>
  <c r="H53" i="3"/>
  <c r="I53" i="3" s="1"/>
  <c r="H52" i="3"/>
  <c r="I52" i="3" s="1"/>
  <c r="H51" i="3"/>
  <c r="I51" i="3" s="1"/>
  <c r="H50" i="3"/>
  <c r="I50" i="3" s="1"/>
  <c r="H49" i="3"/>
  <c r="I49" i="3" s="1"/>
  <c r="H48" i="3"/>
  <c r="I48" i="3" s="1"/>
  <c r="H47" i="3"/>
  <c r="I47" i="3" s="1"/>
  <c r="H46" i="3"/>
  <c r="I46" i="3" s="1"/>
  <c r="H44" i="3"/>
  <c r="I44" i="3" s="1"/>
  <c r="H43" i="3"/>
  <c r="I43" i="3" s="1"/>
  <c r="H42" i="3"/>
  <c r="I42" i="3" s="1"/>
  <c r="H41" i="3"/>
  <c r="I41" i="3" s="1"/>
  <c r="H40" i="3"/>
  <c r="I40" i="3" s="1"/>
  <c r="H39" i="3"/>
  <c r="I39" i="3" s="1"/>
  <c r="H33" i="3"/>
  <c r="I33" i="3" s="1"/>
  <c r="H32" i="3"/>
  <c r="I32" i="3" s="1"/>
  <c r="H31" i="3"/>
  <c r="I31" i="3" s="1"/>
  <c r="H30" i="3"/>
  <c r="I30" i="3" s="1"/>
  <c r="H29" i="3"/>
  <c r="I29" i="3" s="1"/>
  <c r="H27" i="3"/>
  <c r="I27" i="3" s="1"/>
  <c r="H25" i="3"/>
  <c r="I25" i="3" s="1"/>
  <c r="H23" i="3"/>
  <c r="I23" i="3" s="1"/>
  <c r="H22" i="3"/>
  <c r="I22" i="3" s="1"/>
  <c r="H20" i="3"/>
  <c r="I20" i="3" s="1"/>
  <c r="H19" i="3"/>
  <c r="I19" i="3" s="1"/>
  <c r="H17" i="3"/>
  <c r="I17" i="3" s="1"/>
  <c r="H14" i="3"/>
  <c r="I14" i="3" s="1"/>
  <c r="H13" i="3"/>
  <c r="I13" i="3" s="1"/>
  <c r="H12" i="3"/>
  <c r="I12" i="3" s="1"/>
  <c r="H9" i="3"/>
  <c r="I9" i="3" s="1"/>
  <c r="H8" i="3"/>
  <c r="I8" i="3" s="1"/>
  <c r="H7" i="3"/>
  <c r="I7" i="3" s="1"/>
  <c r="I670" i="3" l="1"/>
  <c r="I671" i="3" s="1"/>
  <c r="M232" i="1"/>
  <c r="M58" i="1"/>
  <c r="M564" i="1"/>
  <c r="M616" i="1"/>
  <c r="M69" i="1"/>
  <c r="M478" i="1"/>
  <c r="M503" i="1"/>
  <c r="M470" i="1"/>
  <c r="M437" i="1"/>
  <c r="I672" i="3" l="1"/>
  <c r="M412" i="1"/>
  <c r="M345" i="1" l="1"/>
  <c r="M343" i="1"/>
  <c r="M40" i="1" l="1"/>
  <c r="M39" i="1" l="1"/>
  <c r="M639" i="1" l="1"/>
  <c r="M638" i="1"/>
  <c r="M637" i="1"/>
  <c r="M636" i="1"/>
  <c r="M631" i="1"/>
  <c r="M629" i="1"/>
  <c r="M628" i="1"/>
  <c r="M627" i="1"/>
  <c r="M626" i="1"/>
  <c r="M625" i="1"/>
  <c r="M624" i="1"/>
  <c r="M623" i="1"/>
  <c r="M622" i="1"/>
  <c r="M621" i="1"/>
  <c r="M620" i="1"/>
  <c r="M619" i="1"/>
  <c r="M618" i="1"/>
  <c r="M617" i="1"/>
  <c r="M615" i="1"/>
  <c r="M614" i="1"/>
  <c r="M613" i="1"/>
  <c r="M612" i="1"/>
  <c r="M611" i="1"/>
  <c r="M610" i="1"/>
  <c r="M609" i="1"/>
  <c r="M608" i="1"/>
  <c r="M605" i="1"/>
  <c r="M604" i="1"/>
  <c r="M602" i="1"/>
  <c r="M601" i="1"/>
  <c r="M600" i="1"/>
  <c r="M599" i="1"/>
  <c r="M598" i="1"/>
  <c r="M597" i="1"/>
  <c r="M596" i="1"/>
  <c r="M595" i="1"/>
  <c r="M594" i="1"/>
  <c r="M593" i="1"/>
  <c r="M592" i="1"/>
  <c r="M591" i="1"/>
  <c r="M590" i="1"/>
  <c r="M588" i="1"/>
  <c r="M586" i="1"/>
  <c r="M585" i="1"/>
  <c r="M584" i="1"/>
  <c r="M583" i="1"/>
  <c r="M582" i="1"/>
  <c r="M581" i="1"/>
  <c r="M579" i="1"/>
  <c r="M577" i="1"/>
  <c r="M576" i="1"/>
  <c r="M575" i="1"/>
  <c r="M574" i="1"/>
  <c r="M573" i="1"/>
  <c r="M572" i="1"/>
  <c r="M571" i="1"/>
  <c r="M570" i="1"/>
  <c r="M568" i="1"/>
  <c r="M567" i="1"/>
  <c r="M566" i="1"/>
  <c r="M563" i="1"/>
  <c r="M561" i="1"/>
  <c r="M559" i="1"/>
  <c r="M558" i="1"/>
  <c r="M557" i="1"/>
  <c r="M556" i="1"/>
  <c r="M555" i="1"/>
  <c r="M554" i="1"/>
  <c r="M552" i="1"/>
  <c r="M551" i="1"/>
  <c r="M550" i="1"/>
  <c r="M549" i="1"/>
  <c r="M548" i="1"/>
  <c r="M547" i="1"/>
  <c r="M546" i="1"/>
  <c r="M545" i="1"/>
  <c r="M544" i="1"/>
  <c r="M543" i="1"/>
  <c r="M542" i="1"/>
  <c r="M541" i="1"/>
  <c r="M538" i="1"/>
  <c r="M537" i="1"/>
  <c r="M536" i="1"/>
  <c r="M534" i="1"/>
  <c r="M533" i="1"/>
  <c r="M532" i="1"/>
  <c r="M531" i="1"/>
  <c r="M530" i="1"/>
  <c r="M529" i="1"/>
  <c r="M527" i="1"/>
  <c r="M526" i="1"/>
  <c r="M525" i="1"/>
  <c r="M524" i="1"/>
  <c r="M523" i="1"/>
  <c r="M522" i="1"/>
  <c r="M521" i="1"/>
  <c r="M520" i="1"/>
  <c r="M519" i="1"/>
  <c r="M518" i="1"/>
  <c r="M517" i="1"/>
  <c r="M516" i="1"/>
  <c r="M515" i="1"/>
  <c r="M514" i="1"/>
  <c r="M513" i="1"/>
  <c r="M512" i="1"/>
  <c r="M511" i="1"/>
  <c r="M510" i="1"/>
  <c r="M509" i="1"/>
  <c r="M508" i="1"/>
  <c r="M507" i="1"/>
  <c r="M506" i="1"/>
  <c r="M505" i="1"/>
  <c r="M502" i="1"/>
  <c r="M501" i="1"/>
  <c r="M500" i="1"/>
  <c r="M499" i="1"/>
  <c r="M498" i="1"/>
  <c r="M497" i="1"/>
  <c r="M496" i="1"/>
  <c r="M495" i="1"/>
  <c r="M494" i="1"/>
  <c r="M493" i="1"/>
  <c r="M492" i="1"/>
  <c r="M491" i="1"/>
  <c r="M490" i="1"/>
  <c r="M489" i="1"/>
  <c r="M488" i="1"/>
  <c r="M487" i="1"/>
  <c r="M486" i="1"/>
  <c r="M485" i="1"/>
  <c r="M484" i="1"/>
  <c r="M483" i="1"/>
  <c r="M482" i="1"/>
  <c r="M481" i="1"/>
  <c r="M480" i="1"/>
  <c r="M479" i="1"/>
  <c r="M477" i="1"/>
  <c r="M474" i="1"/>
  <c r="M473" i="1"/>
  <c r="M472" i="1"/>
  <c r="M469" i="1"/>
  <c r="M468" i="1"/>
  <c r="M467" i="1"/>
  <c r="M466" i="1"/>
  <c r="M465" i="1"/>
  <c r="M464" i="1"/>
  <c r="M463" i="1"/>
  <c r="M462" i="1"/>
  <c r="M461" i="1"/>
  <c r="M460" i="1"/>
  <c r="M458" i="1"/>
  <c r="M457" i="1"/>
  <c r="M455" i="1"/>
  <c r="M453" i="1"/>
  <c r="M452" i="1"/>
  <c r="M451" i="1"/>
  <c r="M449" i="1"/>
  <c r="M448" i="1"/>
  <c r="M447" i="1"/>
  <c r="M445" i="1"/>
  <c r="M444" i="1"/>
  <c r="M443" i="1"/>
  <c r="M442" i="1"/>
  <c r="M441" i="1"/>
  <c r="M440" i="1"/>
  <c r="M439" i="1"/>
  <c r="M438" i="1"/>
  <c r="M436" i="1"/>
  <c r="M435" i="1"/>
  <c r="M434" i="1"/>
  <c r="M433" i="1"/>
  <c r="M431" i="1"/>
  <c r="M430" i="1"/>
  <c r="M429" i="1"/>
  <c r="M427" i="1"/>
  <c r="M426" i="1"/>
  <c r="M425" i="1"/>
  <c r="M424" i="1"/>
  <c r="M422" i="1"/>
  <c r="M421" i="1"/>
  <c r="M420" i="1"/>
  <c r="M419" i="1"/>
  <c r="M415" i="1"/>
  <c r="M414" i="1"/>
  <c r="M411" i="1"/>
  <c r="M410" i="1"/>
  <c r="M409" i="1"/>
  <c r="M407" i="1"/>
  <c r="M406" i="1"/>
  <c r="M405" i="1"/>
  <c r="M403" i="1"/>
  <c r="M401" i="1"/>
  <c r="M399" i="1"/>
  <c r="M398" i="1"/>
  <c r="M395" i="1"/>
  <c r="M394" i="1"/>
  <c r="M393" i="1"/>
  <c r="M392" i="1"/>
  <c r="M390" i="1"/>
  <c r="M389" i="1"/>
  <c r="M388" i="1"/>
  <c r="M386" i="1"/>
  <c r="M385" i="1"/>
  <c r="M384" i="1"/>
  <c r="M383" i="1"/>
  <c r="M382" i="1"/>
  <c r="M381" i="1"/>
  <c r="M380" i="1"/>
  <c r="M378" i="1"/>
  <c r="M377" i="1"/>
  <c r="M376" i="1"/>
  <c r="M375" i="1"/>
  <c r="M373" i="1"/>
  <c r="M372" i="1"/>
  <c r="M371" i="1"/>
  <c r="M370" i="1"/>
  <c r="M369" i="1"/>
  <c r="M368" i="1"/>
  <c r="M367" i="1"/>
  <c r="M365" i="1"/>
  <c r="M364" i="1"/>
  <c r="M363" i="1"/>
  <c r="M362" i="1"/>
  <c r="M361" i="1"/>
  <c r="M360" i="1"/>
  <c r="M359" i="1"/>
  <c r="M358" i="1"/>
  <c r="M357" i="1"/>
  <c r="M355" i="1"/>
  <c r="M354" i="1"/>
  <c r="M353" i="1"/>
  <c r="M352" i="1"/>
  <c r="M351" i="1"/>
  <c r="M350" i="1"/>
  <c r="M349" i="1"/>
  <c r="M348" i="1"/>
  <c r="M346" i="1"/>
  <c r="M344" i="1"/>
  <c r="M342" i="1"/>
  <c r="M341" i="1"/>
  <c r="M339" i="1"/>
  <c r="M338" i="1"/>
  <c r="M337" i="1"/>
  <c r="M336" i="1"/>
  <c r="M335" i="1"/>
  <c r="M334" i="1"/>
  <c r="M333" i="1"/>
  <c r="M332" i="1"/>
  <c r="M331" i="1"/>
  <c r="M330" i="1"/>
  <c r="M328" i="1"/>
  <c r="M327" i="1"/>
  <c r="M326" i="1"/>
  <c r="M325" i="1"/>
  <c r="M324" i="1"/>
  <c r="M323" i="1"/>
  <c r="M322" i="1"/>
  <c r="M320" i="1"/>
  <c r="M319" i="1"/>
  <c r="M318" i="1"/>
  <c r="M317" i="1"/>
  <c r="M316" i="1"/>
  <c r="M315" i="1"/>
  <c r="M314" i="1"/>
  <c r="M313" i="1"/>
  <c r="M312" i="1"/>
  <c r="M311" i="1"/>
  <c r="M310" i="1"/>
  <c r="M309" i="1"/>
  <c r="M308" i="1"/>
  <c r="M307" i="1"/>
  <c r="M306" i="1"/>
  <c r="M305" i="1"/>
  <c r="M304" i="1"/>
  <c r="M302" i="1"/>
  <c r="M301" i="1"/>
  <c r="M299" i="1"/>
  <c r="M298" i="1"/>
  <c r="M296" i="1"/>
  <c r="M295" i="1"/>
  <c r="M293" i="1"/>
  <c r="M292" i="1"/>
  <c r="M291" i="1"/>
  <c r="M290" i="1"/>
  <c r="M289" i="1"/>
  <c r="M288" i="1"/>
  <c r="M287" i="1"/>
  <c r="M286" i="1"/>
  <c r="M285" i="1"/>
  <c r="M284" i="1"/>
  <c r="M283" i="1"/>
  <c r="M282" i="1"/>
  <c r="M281" i="1"/>
  <c r="M280" i="1"/>
  <c r="M279" i="1"/>
  <c r="M277" i="1"/>
  <c r="M276" i="1"/>
  <c r="M275" i="1"/>
  <c r="M274" i="1"/>
  <c r="M273" i="1"/>
  <c r="M272" i="1"/>
  <c r="M271" i="1"/>
  <c r="M270" i="1"/>
  <c r="M269" i="1"/>
  <c r="M268" i="1"/>
  <c r="M267" i="1"/>
  <c r="M266" i="1"/>
  <c r="M265" i="1"/>
  <c r="M264" i="1"/>
  <c r="M263" i="1"/>
  <c r="M262" i="1"/>
  <c r="M261" i="1"/>
  <c r="M260" i="1"/>
  <c r="M259" i="1"/>
  <c r="M258" i="1"/>
  <c r="M257" i="1"/>
  <c r="M256" i="1"/>
  <c r="M255" i="1"/>
  <c r="M254" i="1"/>
  <c r="M253" i="1"/>
  <c r="M252" i="1"/>
  <c r="M251" i="1"/>
  <c r="M250" i="1"/>
  <c r="M249" i="1"/>
  <c r="M248" i="1"/>
  <c r="M247" i="1"/>
  <c r="M246" i="1"/>
  <c r="M245" i="1"/>
  <c r="M244" i="1"/>
  <c r="M243" i="1"/>
  <c r="M242" i="1"/>
  <c r="M241" i="1"/>
  <c r="M240" i="1"/>
  <c r="M239" i="1"/>
  <c r="M238" i="1"/>
  <c r="M237" i="1"/>
  <c r="M235" i="1"/>
  <c r="M234" i="1"/>
  <c r="M233" i="1"/>
  <c r="M231" i="1"/>
  <c r="M230" i="1"/>
  <c r="M229" i="1"/>
  <c r="M228" i="1"/>
  <c r="M225" i="1"/>
  <c r="M223" i="1"/>
  <c r="M222" i="1"/>
  <c r="M221" i="1"/>
  <c r="M220" i="1"/>
  <c r="M218" i="1"/>
  <c r="M217" i="1"/>
  <c r="M215" i="1"/>
  <c r="M214" i="1"/>
  <c r="M213" i="1"/>
  <c r="M212" i="1"/>
  <c r="M211" i="1"/>
  <c r="M209" i="1"/>
  <c r="M207" i="1"/>
  <c r="M206" i="1"/>
  <c r="M205" i="1"/>
  <c r="M204" i="1"/>
  <c r="M203" i="1"/>
  <c r="M202" i="1"/>
  <c r="M200" i="1"/>
  <c r="M199" i="1"/>
  <c r="M198" i="1"/>
  <c r="M197" i="1"/>
  <c r="M194" i="1"/>
  <c r="M193" i="1"/>
  <c r="M191" i="1"/>
  <c r="M190" i="1"/>
  <c r="M189" i="1"/>
  <c r="M187" i="1"/>
  <c r="M186" i="1"/>
  <c r="M185" i="1"/>
  <c r="M183" i="1"/>
  <c r="M182" i="1"/>
  <c r="M181" i="1"/>
  <c r="M180" i="1"/>
  <c r="M179" i="1"/>
  <c r="M178" i="1"/>
  <c r="M177" i="1"/>
  <c r="M176" i="1"/>
  <c r="M175" i="1"/>
  <c r="M174" i="1"/>
  <c r="M173" i="1"/>
  <c r="M172" i="1"/>
  <c r="M133" i="1"/>
  <c r="M132" i="1"/>
  <c r="M131" i="1"/>
  <c r="M130" i="1"/>
  <c r="M128" i="1"/>
  <c r="M127" i="1"/>
  <c r="M126" i="1"/>
  <c r="M125" i="1"/>
  <c r="M124" i="1"/>
  <c r="M122" i="1"/>
  <c r="M121" i="1"/>
  <c r="M120" i="1"/>
  <c r="M119" i="1"/>
  <c r="M118" i="1"/>
  <c r="M117" i="1"/>
  <c r="M116" i="1"/>
  <c r="M115" i="1"/>
  <c r="M114" i="1"/>
  <c r="M113" i="1"/>
  <c r="M112" i="1"/>
  <c r="M111" i="1"/>
  <c r="M110" i="1"/>
  <c r="M109" i="1"/>
  <c r="M108" i="1"/>
  <c r="M107" i="1"/>
  <c r="M106" i="1"/>
  <c r="M105" i="1"/>
  <c r="M104" i="1"/>
  <c r="M103" i="1"/>
  <c r="M102" i="1"/>
  <c r="M101" i="1"/>
  <c r="M99" i="1"/>
  <c r="M98" i="1"/>
  <c r="M97" i="1"/>
  <c r="M96" i="1"/>
  <c r="M95" i="1"/>
  <c r="M94" i="1"/>
  <c r="M93" i="1"/>
  <c r="M92" i="1"/>
  <c r="M91" i="1"/>
  <c r="M90" i="1"/>
  <c r="M89" i="1"/>
  <c r="M88" i="1"/>
  <c r="M87" i="1"/>
  <c r="M86" i="1"/>
  <c r="M85" i="1"/>
  <c r="M84" i="1"/>
  <c r="M83" i="1"/>
  <c r="M82" i="1"/>
  <c r="M80" i="1"/>
  <c r="M79" i="1"/>
  <c r="M78" i="1"/>
  <c r="M76" i="1"/>
  <c r="M75" i="1"/>
  <c r="M74" i="1"/>
  <c r="M73" i="1"/>
  <c r="M72" i="1"/>
  <c r="M71" i="1"/>
  <c r="M68" i="1"/>
  <c r="M67" i="1"/>
  <c r="M66" i="1"/>
  <c r="M64" i="1"/>
  <c r="M63" i="1"/>
  <c r="M62" i="1"/>
  <c r="M61" i="1"/>
  <c r="M60" i="1"/>
  <c r="M59" i="1"/>
  <c r="M57" i="1"/>
  <c r="M56" i="1"/>
  <c r="M55" i="1"/>
  <c r="M53" i="1"/>
  <c r="M52" i="1"/>
  <c r="M51" i="1"/>
  <c r="M50" i="1"/>
  <c r="M49" i="1"/>
  <c r="M48" i="1"/>
  <c r="M42" i="1"/>
  <c r="M41" i="1"/>
  <c r="M38" i="1"/>
  <c r="M36" i="1"/>
  <c r="M34" i="1"/>
  <c r="M32" i="1"/>
  <c r="M31" i="1"/>
  <c r="M29" i="1"/>
  <c r="M28" i="1"/>
  <c r="M26" i="1"/>
  <c r="M25" i="1"/>
  <c r="M23" i="1"/>
  <c r="M22" i="1"/>
  <c r="M21" i="1"/>
  <c r="M20" i="1"/>
  <c r="M18" i="1"/>
  <c r="M17" i="1"/>
  <c r="M16" i="1"/>
  <c r="M15" i="1"/>
</calcChain>
</file>

<file path=xl/sharedStrings.xml><?xml version="1.0" encoding="utf-8"?>
<sst xmlns="http://schemas.openxmlformats.org/spreadsheetml/2006/main" count="3914" uniqueCount="1564">
  <si>
    <t>Code article</t>
  </si>
  <si>
    <t>Marque proposé</t>
  </si>
  <si>
    <t>Réf. fournisseur</t>
  </si>
  <si>
    <t>Taux de Remise en %</t>
  </si>
  <si>
    <t>ABRASIFS</t>
  </si>
  <si>
    <t>BOSCH</t>
  </si>
  <si>
    <t xml:space="preserve"> </t>
  </si>
  <si>
    <t>Grain de 80</t>
  </si>
  <si>
    <t>Grain de 100</t>
  </si>
  <si>
    <t>Grain de 120</t>
  </si>
  <si>
    <r>
      <t xml:space="preserve">Feuilles abrasives pour ponçeuses vibrantes 115x280mm. Fixation par étrier, non perforé </t>
    </r>
    <r>
      <rPr>
        <b/>
        <sz val="12"/>
        <rFont val="Arial"/>
        <family val="2"/>
      </rPr>
      <t>(Prix unitaire)</t>
    </r>
  </si>
  <si>
    <t>QUAB02029</t>
  </si>
  <si>
    <t>grain de 60</t>
  </si>
  <si>
    <t>QUAB02030</t>
  </si>
  <si>
    <t>grain de 80</t>
  </si>
  <si>
    <t>QUAB02031</t>
  </si>
  <si>
    <t>grain de 100</t>
  </si>
  <si>
    <t>QUAB02000</t>
  </si>
  <si>
    <t xml:space="preserve"> grain de 120</t>
  </si>
  <si>
    <r>
      <t xml:space="preserve">Abrasif en rouleau d'atelier. Largeur 38mm, longueur 25m </t>
    </r>
    <r>
      <rPr>
        <b/>
        <sz val="12"/>
        <rFont val="Arial"/>
        <family val="2"/>
      </rPr>
      <t>(Prix du rouleau)</t>
    </r>
  </si>
  <si>
    <t>QUAB02024</t>
  </si>
  <si>
    <t>QUAB02025</t>
  </si>
  <si>
    <t>QUAB02026</t>
  </si>
  <si>
    <t>QUAB02027</t>
  </si>
  <si>
    <t xml:space="preserve">Grain de 180 </t>
  </si>
  <si>
    <r>
      <t xml:space="preserve">Disques à tronçonner à moyeu déporté - Métaux pour meuleuse angulaire - Norme EN 12413 - Label OSA </t>
    </r>
    <r>
      <rPr>
        <b/>
        <sz val="12"/>
        <rFont val="Arial"/>
        <family val="2"/>
      </rPr>
      <t>(Prix unitaire)</t>
    </r>
  </si>
  <si>
    <t>QUAB02009</t>
  </si>
  <si>
    <t>Ø ext: 115mm  Alésage Ø 22,23mm  Epaisseur: 2,5 mm</t>
  </si>
  <si>
    <t>QUAB02011</t>
  </si>
  <si>
    <t>Ø ext: 230mm  Alésage Ø 22,23mm Epaisseur 3,0mm</t>
  </si>
  <si>
    <r>
      <t xml:space="preserve">Disques à tronçonner à moyeu plat - Inox pour meuleuse angulaire - Norme EN 12413 - Label OSA </t>
    </r>
    <r>
      <rPr>
        <b/>
        <sz val="12"/>
        <rFont val="Arial"/>
        <family val="2"/>
      </rPr>
      <t>(Prix unitaire)</t>
    </r>
  </si>
  <si>
    <t>QUAB08004</t>
  </si>
  <si>
    <t>QUAB07996</t>
  </si>
  <si>
    <r>
      <t>Disques à tronçonner à moyeu déporté - Matériaux pour meuleuse angulaire - Normes EN 12413 - Label OSA</t>
    </r>
    <r>
      <rPr>
        <b/>
        <sz val="12"/>
        <rFont val="Arial"/>
        <family val="2"/>
      </rPr>
      <t xml:space="preserve"> (Prix unitaire)</t>
    </r>
  </si>
  <si>
    <t>QUAB02017</t>
  </si>
  <si>
    <t>QUAB02019</t>
  </si>
  <si>
    <r>
      <t xml:space="preserve">Disques à ébarber à moyeu déporté - Matériaux pour meuleuse angulaire - Normes 12413 - Label OSA </t>
    </r>
    <r>
      <rPr>
        <b/>
        <sz val="12"/>
        <rFont val="Arial"/>
        <family val="2"/>
      </rPr>
      <t>(Prix unitaire)</t>
    </r>
  </si>
  <si>
    <t>QUAB02016</t>
  </si>
  <si>
    <t>Ø ext: 115mm  Alésage Ø 22,2mm  Epaisseur: 6,5 mm</t>
  </si>
  <si>
    <t>QUAB08005</t>
  </si>
  <si>
    <t>Ø ext: 125mm  Alésage Ø 22,2mm  Grain de : 80</t>
  </si>
  <si>
    <t>BAGUETTES DE SOUDURE (Prix au kg)</t>
  </si>
  <si>
    <t>QUBS02492</t>
  </si>
  <si>
    <t>Electrode enrobée pour soudage des inox alimentaire Ø 2,0mm (Haute qualité)</t>
  </si>
  <si>
    <t>PERMA</t>
  </si>
  <si>
    <t>Electrode enrobée universelle toutes positions  Ø 2,5mm (Haute qualité)</t>
  </si>
  <si>
    <t>QUBS03736</t>
  </si>
  <si>
    <t>Electrode enrobée universelle toutes positions  Ø 3,2mm (Haute qualité)</t>
  </si>
  <si>
    <t>E614B</t>
  </si>
  <si>
    <t>CHEVILLES ET FIXATIONS</t>
  </si>
  <si>
    <r>
      <t xml:space="preserve">Chevilles métallique pour fixation dans les matériaux creux, plaque de plâtre, panneau plastique, contreplaqué, carton aggloméré, brique creuse. </t>
    </r>
    <r>
      <rPr>
        <b/>
        <sz val="12"/>
        <rFont val="Arial"/>
        <family val="2"/>
      </rPr>
      <t>(Prix au 100)</t>
    </r>
  </si>
  <si>
    <t>QUCF02207</t>
  </si>
  <si>
    <t>FISCHER</t>
  </si>
  <si>
    <t>QUCF02203</t>
  </si>
  <si>
    <t>QUCF02208</t>
  </si>
  <si>
    <t>Cheville Ø 12 Longueur: 37mm - vis Ø 5x45 - plage serrage 6-15mm</t>
  </si>
  <si>
    <t>QUCF02209</t>
  </si>
  <si>
    <t>Cheville Ø 12 Longueur: 52mm - vis Ø 5x60 - plage serrage 7-21mm</t>
  </si>
  <si>
    <t>QUCF02210</t>
  </si>
  <si>
    <t>QUCF02211</t>
  </si>
  <si>
    <t>Cheville Ø 13 Longueur: 52mm - vis Ø 6x60 - plage serrage 10-21mm</t>
  </si>
  <si>
    <r>
      <t xml:space="preserve">Chevilles nylon pour fixation légére ou en paroi creuse  </t>
    </r>
    <r>
      <rPr>
        <b/>
        <sz val="12"/>
        <rFont val="Arial"/>
        <family val="2"/>
      </rPr>
      <t>(Prix au 100)</t>
    </r>
  </si>
  <si>
    <t>QUCF02242</t>
  </si>
  <si>
    <t>Cheville nylon Ø 5x25mm</t>
  </si>
  <si>
    <t>QUCF02244</t>
  </si>
  <si>
    <t>QUCF02243</t>
  </si>
  <si>
    <t>Cheville nylon Ø 6x35mm</t>
  </si>
  <si>
    <t>QUCF02245</t>
  </si>
  <si>
    <t>Cheville nylon Ø 8x50mm</t>
  </si>
  <si>
    <t>QUCF02246</t>
  </si>
  <si>
    <t>Cheville nylon Ø 10x60mm</t>
  </si>
  <si>
    <t>QUCF02462</t>
  </si>
  <si>
    <t>Cheville nylon à frapper à collerette  fraisée Ø 5x40mm</t>
  </si>
  <si>
    <t>QUCF02474</t>
  </si>
  <si>
    <t>Cheville nylon à frapper à collerette  fraisée Ø 5x50mm</t>
  </si>
  <si>
    <t>QUCF02463</t>
  </si>
  <si>
    <t>Cheville nylon à frapper à collerette  fraisée Ø 6x40mm</t>
  </si>
  <si>
    <t>QUCF03678</t>
  </si>
  <si>
    <t>Cheville autoperceuse zamak. Vissage direct au tournevis dans cloisons de plâtre avec vis Ø 4,5x35mm TR</t>
  </si>
  <si>
    <r>
      <t xml:space="preserve">Chevilles chimique - Agrément technique européen option 7 </t>
    </r>
    <r>
      <rPr>
        <b/>
        <sz val="12"/>
        <rFont val="Arial"/>
        <family val="2"/>
      </rPr>
      <t>(Prix unitaire)</t>
    </r>
  </si>
  <si>
    <t>QUCF02467</t>
  </si>
  <si>
    <t xml:space="preserve">Cartouche de scellement chimique sans Styrène en 300ml avec une buse mélangeur  pose au pistolet à silicone standard </t>
  </si>
  <si>
    <t>QUCF02455</t>
  </si>
  <si>
    <t>QUCF02472</t>
  </si>
  <si>
    <t>Buse mélangeuse</t>
  </si>
  <si>
    <r>
      <t xml:space="preserve">Goujons avec écrou et rondelle prémontés pour fixation lourde - Agrément technique européen option 7  </t>
    </r>
    <r>
      <rPr>
        <b/>
        <sz val="12"/>
        <rFont val="Arial"/>
        <family val="2"/>
      </rPr>
      <t>(Prix au 100)</t>
    </r>
  </si>
  <si>
    <t>QUCF02217</t>
  </si>
  <si>
    <t>Goujon acier zingué M6x55  pièce à fixer 10mm maxi</t>
  </si>
  <si>
    <t>QUCF02218</t>
  </si>
  <si>
    <t>Goujon acier zingué M8x58  pièce à fixer 5mm maxi</t>
  </si>
  <si>
    <t>QUCF02220</t>
  </si>
  <si>
    <t>Goujon acier zingué M8x96  pièce à fixer 43mm maxi</t>
  </si>
  <si>
    <t>QUCF02222</t>
  </si>
  <si>
    <t>Goujon acier zingué M8x166  pièce à fixer 113mm maxi</t>
  </si>
  <si>
    <t>QUCF02223</t>
  </si>
  <si>
    <t>Goujon acier zingué M10x124  pièce à fixer 58mm maxi</t>
  </si>
  <si>
    <t>QUCF02224</t>
  </si>
  <si>
    <t>Goujon acier zingué M12x202  pièce à fixer 120mm maxi</t>
  </si>
  <si>
    <r>
      <t>Cheville simple expansion pour fixation lourde avec vis tête hexagonale classe 8,8</t>
    </r>
    <r>
      <rPr>
        <b/>
        <sz val="12"/>
        <rFont val="Arial"/>
        <family val="2"/>
      </rPr>
      <t xml:space="preserve"> (Prix au 100)</t>
    </r>
  </si>
  <si>
    <t>QUCF02226</t>
  </si>
  <si>
    <t>Cheville en acier zingué bichromaté pour vis M6</t>
  </si>
  <si>
    <t>QUCF02228</t>
  </si>
  <si>
    <t>Cheville en acier zingué bichromaté pour vis M8</t>
  </si>
  <si>
    <t>QUCF02229</t>
  </si>
  <si>
    <t>Cheville en acier zingué bichromaté pour vis M10</t>
  </si>
  <si>
    <r>
      <t xml:space="preserve">Rivets </t>
    </r>
    <r>
      <rPr>
        <b/>
        <sz val="12"/>
        <rFont val="Arial"/>
        <family val="2"/>
      </rPr>
      <t xml:space="preserve"> (Prix au 1000)</t>
    </r>
  </si>
  <si>
    <t>SCELL-IT</t>
  </si>
  <si>
    <t>QUCF02287</t>
  </si>
  <si>
    <t>Rivet  inox A2 tête plate Ø 4x8mm</t>
  </si>
  <si>
    <t>BTD4008</t>
  </si>
  <si>
    <t>QUCF02281</t>
  </si>
  <si>
    <t>Rivet  inox A2 tête plate Ø 4x10mm</t>
  </si>
  <si>
    <t>BTD4010</t>
  </si>
  <si>
    <t>QUCF02283</t>
  </si>
  <si>
    <t>Rivet  inox A2 tête plate Ø 4,8x10mm</t>
  </si>
  <si>
    <t>BTD4810</t>
  </si>
  <si>
    <t>QUCF02282</t>
  </si>
  <si>
    <t>Rivet  inox A2 tête plate Ø   4,8x12mm</t>
  </si>
  <si>
    <t>BTD4812</t>
  </si>
  <si>
    <t>QUCF02291</t>
  </si>
  <si>
    <t>Rivet standard - alu/acier - tête plate Ø 3x14mm</t>
  </si>
  <si>
    <t>ASD3014</t>
  </si>
  <si>
    <t>QUCF02296</t>
  </si>
  <si>
    <t>Rivet standard - alu/acier - tête plate Ø 4x10mm</t>
  </si>
  <si>
    <t>ASD4010</t>
  </si>
  <si>
    <t>QUCF02285</t>
  </si>
  <si>
    <t>Rivet standard - alu/acier - tête plate Ø 4x16mm</t>
  </si>
  <si>
    <t>ASD4016</t>
  </si>
  <si>
    <t>QUCF02292</t>
  </si>
  <si>
    <t>Rivet standard - alu/acier - tête plate Ø 4,8x14mm</t>
  </si>
  <si>
    <t>ASD4814</t>
  </si>
  <si>
    <t>QUCF02307</t>
  </si>
  <si>
    <t>Rivet standard - alu/acier - tête plate Ø 4,8x16mm</t>
  </si>
  <si>
    <t>ASD4816</t>
  </si>
  <si>
    <t>QUCF02294</t>
  </si>
  <si>
    <t>ASD4830</t>
  </si>
  <si>
    <t>QUCF02305</t>
  </si>
  <si>
    <t>Rivet standard - alu/alu - tête extra large Ø 4,8x10mm</t>
  </si>
  <si>
    <t>HX4810</t>
  </si>
  <si>
    <t>QUCF02308</t>
  </si>
  <si>
    <t>Rivet standard - alu/alu - tête extra large Ø 4,8x16mm</t>
  </si>
  <si>
    <t>HX4816</t>
  </si>
  <si>
    <t>QUCF02309</t>
  </si>
  <si>
    <t>Rivet standard - alu/alu - tête extra large Ø 4,8x25mm</t>
  </si>
  <si>
    <t>HX4825</t>
  </si>
  <si>
    <t>QUCF03688</t>
  </si>
  <si>
    <t>Rivet standard - alu/acier - tête extra large Ø 4,8x10mm</t>
  </si>
  <si>
    <t>ASX4810</t>
  </si>
  <si>
    <t>QUCF03689</t>
  </si>
  <si>
    <t>Rivet standard - alu/acier - tête extra large Ø 4,8x16mm</t>
  </si>
  <si>
    <t>ASX4816</t>
  </si>
  <si>
    <t>QUCF03690</t>
  </si>
  <si>
    <t>Rivet standard - alu/acier - tête extra large Ø 4,8x20mm</t>
  </si>
  <si>
    <t>ASX4820</t>
  </si>
  <si>
    <t>QUCF03691</t>
  </si>
  <si>
    <t>Rivet standard - alu/acier - tête extra large Ø 4,8x25mm</t>
  </si>
  <si>
    <t>ASX4825</t>
  </si>
  <si>
    <t>QUCF03692</t>
  </si>
  <si>
    <t>Rivet standard - alu/acier - tête extra large Ø 4,8x30mm</t>
  </si>
  <si>
    <t>ASX4830</t>
  </si>
  <si>
    <r>
      <t xml:space="preserve">Rondelles divers - NF E 25-513 / 514  </t>
    </r>
    <r>
      <rPr>
        <b/>
        <sz val="12"/>
        <rFont val="Arial"/>
        <family val="2"/>
      </rPr>
      <t>(Prix au 100)</t>
    </r>
  </si>
  <si>
    <t>QUCF02368</t>
  </si>
  <si>
    <t>Rondelle éventail acier zingué blanc Ø 3</t>
  </si>
  <si>
    <t>LENNIE</t>
  </si>
  <si>
    <t>QUCF02369</t>
  </si>
  <si>
    <t>Rondelle éventail acier zingué blanc Ø 4</t>
  </si>
  <si>
    <t>QUCF02370</t>
  </si>
  <si>
    <t>Rondelle éventail acier zingué blanc Ø 5</t>
  </si>
  <si>
    <t>QUCF02371</t>
  </si>
  <si>
    <t>Rondelle éventail acier zingué blanc Ø 6</t>
  </si>
  <si>
    <t>QUCF02372</t>
  </si>
  <si>
    <t>Rondelle éventail acier zingué blanc Ø 8</t>
  </si>
  <si>
    <t>QUCF02373</t>
  </si>
  <si>
    <t>Rondelle éventail acier zingué blanc Ø 10</t>
  </si>
  <si>
    <t>QUCF02374</t>
  </si>
  <si>
    <t>Rondelle éventail acier zingué blanc Ø 12</t>
  </si>
  <si>
    <t>QUCF02379</t>
  </si>
  <si>
    <t>Rondelle carrossier acier zingué pour vis Ø 4mm Ø ext 16mm</t>
  </si>
  <si>
    <t>QUCF02380</t>
  </si>
  <si>
    <t>Rondelle carrossier acier zingué pour vis Ø 5mm Ø ext 20mm</t>
  </si>
  <si>
    <t>QUCF02381</t>
  </si>
  <si>
    <t>Rondelle carrossier acier zingué pour vis Ø 6mm Ø ext 24mm</t>
  </si>
  <si>
    <t>QUCF02383</t>
  </si>
  <si>
    <t>Rondelle carrossier acier zingué pour vis Ø 8mm Ø ext 30mm</t>
  </si>
  <si>
    <t>QUCF02384</t>
  </si>
  <si>
    <t>Rondelle carrossier acier zingué pour vis Ø 10mm Ø ext 36mm</t>
  </si>
  <si>
    <t>QUCF02385</t>
  </si>
  <si>
    <t>Rondelle carrossier acier zingué pour vis Ø 12mm Ø ext 40mm</t>
  </si>
  <si>
    <t>QUCF02387</t>
  </si>
  <si>
    <t>Rondelle plate acier zingué blanc pour vis de Ø 3mm Ø ext 8mm</t>
  </si>
  <si>
    <t>QUCF02388</t>
  </si>
  <si>
    <t>Rondelle plate acier zingué blanc pour vis de Ø 4mm Ø ext 10mm</t>
  </si>
  <si>
    <t>QUCF02389</t>
  </si>
  <si>
    <t>Rondelle plate acier zingué blanc pour vis de Ø 5mm Ø ext 12mm</t>
  </si>
  <si>
    <t>QUCF02390</t>
  </si>
  <si>
    <t>Rondelle plate acier zingué blanc pour vis de Ø 6mm Ø ext 14mm</t>
  </si>
  <si>
    <t>QUCF02391</t>
  </si>
  <si>
    <t>Rondelle plate acier zingué blanc pour vis de Ø 8mm Ø ext 18mm</t>
  </si>
  <si>
    <t>QUCF02392</t>
  </si>
  <si>
    <t>Rondelle plate acier zingué blanc pour vis de Ø 10mm Ø ext 22mm</t>
  </si>
  <si>
    <t>QUCF03663</t>
  </si>
  <si>
    <t>Rondelle cuvette décolletée laiton nickelé pour vis de Ø 3,5mm</t>
  </si>
  <si>
    <t>QUCF03664</t>
  </si>
  <si>
    <t>Rondelle cuvette décolletée laiton nickelé pour vis de Ø 4mm</t>
  </si>
  <si>
    <t>QUCF03665</t>
  </si>
  <si>
    <t>Rondelle cuvette décolletée laiton nickelé pour vis de Ø 5mm</t>
  </si>
  <si>
    <r>
      <t xml:space="preserve">Pointes et clous </t>
    </r>
    <r>
      <rPr>
        <b/>
        <sz val="12"/>
        <rFont val="Arial"/>
        <family val="2"/>
      </rPr>
      <t xml:space="preserve"> (Prix au KG)</t>
    </r>
  </si>
  <si>
    <t>METANOR</t>
  </si>
  <si>
    <t>QUCF02321</t>
  </si>
  <si>
    <t>Pointe acier standard tête plate Ø 2,7x55mm</t>
  </si>
  <si>
    <t>TP55</t>
  </si>
  <si>
    <t>QUCF02322</t>
  </si>
  <si>
    <t>Pointe acier standard tête plate Ø 2,7x60mm</t>
  </si>
  <si>
    <t>TP60</t>
  </si>
  <si>
    <t>QUCF02323</t>
  </si>
  <si>
    <t>Pointe acier standard tête plate Ø 3x70mm</t>
  </si>
  <si>
    <t>TP70</t>
  </si>
  <si>
    <t>QUCF02329</t>
  </si>
  <si>
    <t>TP140</t>
  </si>
  <si>
    <t>QUCF02333</t>
  </si>
  <si>
    <t>Pointe  acier standard tête homme Ø 1,5x30mm</t>
  </si>
  <si>
    <t>TH30</t>
  </si>
  <si>
    <r>
      <t xml:space="preserve">Douilles taraudées </t>
    </r>
    <r>
      <rPr>
        <b/>
        <sz val="12"/>
        <rFont val="Arial"/>
        <family val="2"/>
      </rPr>
      <t xml:space="preserve"> (Prix au 1000)</t>
    </r>
  </si>
  <si>
    <t>QUCF02270</t>
  </si>
  <si>
    <t>Ecrou lisse - aluminium - tête plate M 5</t>
  </si>
  <si>
    <t>EAD0530</t>
  </si>
  <si>
    <t>QUCF02272</t>
  </si>
  <si>
    <t>Ecrou lisse - aluminium - tête plate M 6</t>
  </si>
  <si>
    <t>EAD0630</t>
  </si>
  <si>
    <t>QUCF02276</t>
  </si>
  <si>
    <t>Ecrou lisse - aluminium - tête fraisée M 5</t>
  </si>
  <si>
    <t>EAK0540</t>
  </si>
  <si>
    <t>QUCF02271</t>
  </si>
  <si>
    <t>Ecrou lisse - aluminium - tête fraisée M 6</t>
  </si>
  <si>
    <t>EAK0630</t>
  </si>
  <si>
    <t>OUTILS COUPANTS</t>
  </si>
  <si>
    <r>
      <t>Forêts à métaux pour perçage des métaux queue cylindrique à usage fréquent et intensif HSS-R, DIN 338</t>
    </r>
    <r>
      <rPr>
        <b/>
        <sz val="12"/>
        <rFont val="Arial"/>
        <family val="2"/>
      </rPr>
      <t xml:space="preserve"> (Prix unitaire)</t>
    </r>
  </si>
  <si>
    <t>QUOC06661</t>
  </si>
  <si>
    <t>Forêt à métaux Ø 1,5 mm</t>
  </si>
  <si>
    <t>QUOC06662</t>
  </si>
  <si>
    <t>Forêt à métaux Ø 2,0 mm</t>
  </si>
  <si>
    <t>QUOC06663</t>
  </si>
  <si>
    <t>Forêt à métaux Ø 2,1 mm</t>
  </si>
  <si>
    <t>QUOC06665</t>
  </si>
  <si>
    <t>Forêt à métaux Ø 2,5 mm</t>
  </si>
  <si>
    <t>QUOC06666</t>
  </si>
  <si>
    <t>Forêt à métaux Ø 2,8 mm</t>
  </si>
  <si>
    <t>QUOC06667</t>
  </si>
  <si>
    <t>Forêt à métaux Ø 3,0 mm</t>
  </si>
  <si>
    <t>QUOC06668</t>
  </si>
  <si>
    <t>Forêt à métaux Ø 3,1 mm</t>
  </si>
  <si>
    <t>QUOC06669</t>
  </si>
  <si>
    <t>Forêt à métaux Ø 3,2 mm</t>
  </si>
  <si>
    <t>QUOC06670</t>
  </si>
  <si>
    <t>Forêt à métaux Ø 3,3 mm</t>
  </si>
  <si>
    <t>QUOC07251</t>
  </si>
  <si>
    <t>Forêt à métaux Ø 3,5 mm</t>
  </si>
  <si>
    <t>QUOC06672</t>
  </si>
  <si>
    <t>Forêt à métaux Ø 4,0 mm</t>
  </si>
  <si>
    <t>QUOC06673</t>
  </si>
  <si>
    <t>Forêt à métaux Ø 4,1 mm</t>
  </si>
  <si>
    <t>QUOC06674</t>
  </si>
  <si>
    <t>Forêt à métaux Ø 4,2 mm</t>
  </si>
  <si>
    <t>QUOC06675</t>
  </si>
  <si>
    <t>Forêt à métaux Ø 4,5 mm</t>
  </si>
  <si>
    <t>QUOC06676</t>
  </si>
  <si>
    <t>Forêt à métaux Ø 5,0 mm</t>
  </si>
  <si>
    <t>QUOC06677</t>
  </si>
  <si>
    <t>Forêt à métaux Ø 5,2 mm</t>
  </si>
  <si>
    <t>QUOC06678</t>
  </si>
  <si>
    <t>Forêt à métaux Ø 5,5 mm</t>
  </si>
  <si>
    <t>QUOC06679</t>
  </si>
  <si>
    <t>Forêt à métaux Ø 6,0 mm</t>
  </si>
  <si>
    <t>QUOC06680</t>
  </si>
  <si>
    <t>Forêt à métaux Ø 6,2 mm</t>
  </si>
  <si>
    <t>QUOC06681</t>
  </si>
  <si>
    <t>Forêt à métaux Ø 6,5 mm</t>
  </si>
  <si>
    <t>QUOC06682</t>
  </si>
  <si>
    <t>Forêt à métaux Ø 6,7 mm</t>
  </si>
  <si>
    <t>QUOC06683</t>
  </si>
  <si>
    <t>Forêt à métaux Ø 7,0 mm</t>
  </si>
  <si>
    <t>QUOC06684</t>
  </si>
  <si>
    <t>Forêt à métaux Ø 7,2 mm</t>
  </si>
  <si>
    <t>QUOC06685</t>
  </si>
  <si>
    <t>Forêt à métaux Ø 7,5 mm</t>
  </si>
  <si>
    <t>QUOC06686</t>
  </si>
  <si>
    <t>Forêt à métaux Ø 8,0 mm</t>
  </si>
  <si>
    <t>QUOC06687</t>
  </si>
  <si>
    <t>Forêt à métaux Ø 8,5 mm</t>
  </si>
  <si>
    <t>QUOC06688</t>
  </si>
  <si>
    <t>Forêt à métaux Ø 9,0 mm</t>
  </si>
  <si>
    <t>QUOC06689</t>
  </si>
  <si>
    <t>Forêt à métaux Ø 9,5 mm</t>
  </si>
  <si>
    <t>QUOC06690</t>
  </si>
  <si>
    <t>Forêt à métaux Ø 10,0 mm</t>
  </si>
  <si>
    <t>QUOC06691</t>
  </si>
  <si>
    <t>Forêt à métaux Ø 10,5 mm</t>
  </si>
  <si>
    <t>QUOC07248</t>
  </si>
  <si>
    <t>Forêt à métaux Ø 11,0 mm</t>
  </si>
  <si>
    <t>QUOC07249</t>
  </si>
  <si>
    <t>Forêt à métaux Ø 11,5 mm</t>
  </si>
  <si>
    <t>QUOC06692</t>
  </si>
  <si>
    <t>Forêt à métaux Ø 12,0 mm</t>
  </si>
  <si>
    <t>QUOC07250</t>
  </si>
  <si>
    <t>Forêt à métaux Ø 12,5 mm</t>
  </si>
  <si>
    <t>QUOC06693</t>
  </si>
  <si>
    <t>Forêt à métaux Ø 13,0 mm</t>
  </si>
  <si>
    <t>QUOC06704</t>
  </si>
  <si>
    <t>Forêt à béton Ø 4x50/110</t>
  </si>
  <si>
    <t>QUOC06705</t>
  </si>
  <si>
    <t>Forêt à béton Ø 5x50/110</t>
  </si>
  <si>
    <t>QUOC06968</t>
  </si>
  <si>
    <t>Forêt à béton Ø 5x100/160</t>
  </si>
  <si>
    <t>QUOC06706</t>
  </si>
  <si>
    <t>Forêt à béton Ø 6x50/110</t>
  </si>
  <si>
    <t>QUOC07127</t>
  </si>
  <si>
    <t>Forêt à béton Ø 6x100/160</t>
  </si>
  <si>
    <t>QUOC06777</t>
  </si>
  <si>
    <t>Forêt à béton Ø 6x200/260</t>
  </si>
  <si>
    <t>QUOC06708</t>
  </si>
  <si>
    <t>Forêt à béton Ø 8x50/110</t>
  </si>
  <si>
    <t>QUOC07067</t>
  </si>
  <si>
    <t>Forêt à béton Ø 8x100/160</t>
  </si>
  <si>
    <t>QUOC06709</t>
  </si>
  <si>
    <t>Forêt à béton Ø 10x100/160</t>
  </si>
  <si>
    <t>QUOC07031</t>
  </si>
  <si>
    <t>Forêt à béton Ø 10x200/260</t>
  </si>
  <si>
    <t>QUOC07128</t>
  </si>
  <si>
    <t>Forêt à béton Ø 12x100/160</t>
  </si>
  <si>
    <t>QUOC06774</t>
  </si>
  <si>
    <t>Forêt à béton Ø 12x200/260</t>
  </si>
  <si>
    <r>
      <t xml:space="preserve">Lames de scie fléxible et pratiquement incassable </t>
    </r>
    <r>
      <rPr>
        <b/>
        <sz val="12"/>
        <rFont val="Arial"/>
        <family val="2"/>
      </rPr>
      <t>(Prix unitaire)</t>
    </r>
  </si>
  <si>
    <t>QUOC06785</t>
  </si>
  <si>
    <t xml:space="preserve">Lame de scie à métaux 8 dents 300x13x0,65  </t>
  </si>
  <si>
    <t>QUOC06786</t>
  </si>
  <si>
    <t xml:space="preserve">Lame de scie à métaux 10 dents 300x13x0,65  </t>
  </si>
  <si>
    <t>QUOC06787</t>
  </si>
  <si>
    <t xml:space="preserve">Lame de scie à métaux 12 dents 300x13x0,65 </t>
  </si>
  <si>
    <r>
      <t xml:space="preserve">Lames de scie sauteuse. Emmanchement simple accroche pour machine (AEG, Bosch, Hitachi, Métabo, Peugeot,….) </t>
    </r>
    <r>
      <rPr>
        <b/>
        <sz val="12"/>
        <rFont val="Arial"/>
        <family val="2"/>
      </rPr>
      <t>(Prix unitaire de la lame)</t>
    </r>
  </si>
  <si>
    <t>QUOC06955</t>
  </si>
  <si>
    <t>Lame HCS, avoyée, rectifiée lg:74mm, pas 4-5,2 pour bois tendre (5 - 50mm), panneaux de particules, panneaux lattés, panneaux de fibres</t>
  </si>
  <si>
    <t>QUOC06956</t>
  </si>
  <si>
    <t>Lame HCS, dépouillée, rectifiée lg: 74mm, pas 2,7 , pour bois tendre, panneaux de particules, panneaux lattés, panneaux de fibres (3 - 30mm ), plastiques/ époxy (Ø &lt; 30mm)</t>
  </si>
  <si>
    <t>QUOC06952</t>
  </si>
  <si>
    <t>Lame HSS, ondulée, fraisée tôles minces (1 - 3mm) lg: 67mm pas 1,1 - 1,5</t>
  </si>
  <si>
    <r>
      <t xml:space="preserve">Lames de cutter </t>
    </r>
    <r>
      <rPr>
        <b/>
        <sz val="12"/>
        <rFont val="Arial"/>
        <family val="2"/>
      </rPr>
      <t xml:space="preserve"> (Prix unitaire du distributeur)</t>
    </r>
  </si>
  <si>
    <t>QUOC07005</t>
  </si>
  <si>
    <t xml:space="preserve">Distributeur de 10 lames trapèze 62mm avec trous </t>
  </si>
  <si>
    <t>STANLEY</t>
  </si>
  <si>
    <t>6-11-916</t>
  </si>
  <si>
    <t>QUOC07182</t>
  </si>
  <si>
    <t>Distributeur de 10 lames 18mm, 7 segments de lame cassables.</t>
  </si>
  <si>
    <t>PETITE FOURNITURE</t>
  </si>
  <si>
    <r>
      <t xml:space="preserve">Arrosage </t>
    </r>
    <r>
      <rPr>
        <b/>
        <sz val="12"/>
        <rFont val="Arial"/>
        <family val="2"/>
      </rPr>
      <t xml:space="preserve"> (Prix unitaire )</t>
    </r>
  </si>
  <si>
    <t>QUPF02102</t>
  </si>
  <si>
    <t>Batterie de tuyaux armé, armature tricotée Ø 15mm, longueur 25m jaune</t>
  </si>
  <si>
    <t>TRICOFLEX</t>
  </si>
  <si>
    <t>QUPF02103</t>
  </si>
  <si>
    <t>Batterie de tuyaux armé, armature tricotée Ø 15mm, longueur 50m jaune</t>
  </si>
  <si>
    <t>QUPF02104</t>
  </si>
  <si>
    <t>Enrouleur tuyau d'arrosage mural en demi cercle</t>
  </si>
  <si>
    <t>QUPF04615</t>
  </si>
  <si>
    <t xml:space="preserve">Kit complet de raccord d'arrosage </t>
  </si>
  <si>
    <t>HOZELOCK</t>
  </si>
  <si>
    <t>2352P0000</t>
  </si>
  <si>
    <t>QUPF02107</t>
  </si>
  <si>
    <t>BOSTIK</t>
  </si>
  <si>
    <t>QUPF03074</t>
  </si>
  <si>
    <t>Colle vinylique à prise rapide. Pour assemblage divers: collage de menuiserie extérieures, intérieurs... En biberon de 750g</t>
  </si>
  <si>
    <t>Colle néoprène en tube de 125g</t>
  </si>
  <si>
    <t>QUPF02127</t>
  </si>
  <si>
    <t>QUPF02117</t>
  </si>
  <si>
    <t>Colle néoprène liquide. En pot de 5kg</t>
  </si>
  <si>
    <t>QUPF10252</t>
  </si>
  <si>
    <t>Acétone  en 1 litre</t>
  </si>
  <si>
    <t>ONYX</t>
  </si>
  <si>
    <t>QUPF10275</t>
  </si>
  <si>
    <t>Colle instantannée multi-usage en flacon de 20 gr</t>
  </si>
  <si>
    <t>LOCTITE</t>
  </si>
  <si>
    <r>
      <t>Aération</t>
    </r>
    <r>
      <rPr>
        <b/>
        <sz val="12"/>
        <rFont val="Arial"/>
        <family val="2"/>
      </rPr>
      <t xml:space="preserve">  (Prix unitaire )</t>
    </r>
  </si>
  <si>
    <t>QUPF02122</t>
  </si>
  <si>
    <t>Aérateur à 2 volets Ø 156 autogyre</t>
  </si>
  <si>
    <t>AUTOGYRE</t>
  </si>
  <si>
    <r>
      <t xml:space="preserve">Lubrifiant </t>
    </r>
    <r>
      <rPr>
        <b/>
        <sz val="12"/>
        <rFont val="Arial"/>
        <family val="2"/>
      </rPr>
      <t>(Prix unitaire )</t>
    </r>
  </si>
  <si>
    <t>QUPF02123</t>
  </si>
  <si>
    <t>VACHETTE</t>
  </si>
  <si>
    <t>QUPF02124</t>
  </si>
  <si>
    <t>KF</t>
  </si>
  <si>
    <t>QUPF02126</t>
  </si>
  <si>
    <t>WD-40</t>
  </si>
  <si>
    <t>QUPF02129</t>
  </si>
  <si>
    <t>Burette de vaseline de 125ml</t>
  </si>
  <si>
    <t>RONT</t>
  </si>
  <si>
    <t>QUPF04109</t>
  </si>
  <si>
    <t>Pot de graisse multi-usage en 750ml</t>
  </si>
  <si>
    <r>
      <t xml:space="preserve">Peintures </t>
    </r>
    <r>
      <rPr>
        <b/>
        <sz val="12"/>
        <rFont val="Arial"/>
        <family val="2"/>
      </rPr>
      <t xml:space="preserve"> (Prix unitaire )</t>
    </r>
  </si>
  <si>
    <t>QUPF02128</t>
  </si>
  <si>
    <t>QUPF02132</t>
  </si>
  <si>
    <r>
      <t>Maintenance</t>
    </r>
    <r>
      <rPr>
        <b/>
        <sz val="12"/>
        <rFont val="Arial"/>
        <family val="2"/>
      </rPr>
      <t xml:space="preserve"> (Prix unitaire, rouleau )</t>
    </r>
  </si>
  <si>
    <t>QUPF02134</t>
  </si>
  <si>
    <t>QUPF02138</t>
  </si>
  <si>
    <t>Anneau brisé Ø 18 x 23</t>
  </si>
  <si>
    <t>QUPF02140</t>
  </si>
  <si>
    <t>QUPF10169</t>
  </si>
  <si>
    <r>
      <t xml:space="preserve">Signalétique  </t>
    </r>
    <r>
      <rPr>
        <b/>
        <sz val="12"/>
        <rFont val="Arial"/>
        <family val="2"/>
      </rPr>
      <t>(Prix unitaire )</t>
    </r>
  </si>
  <si>
    <t>QUPF02218</t>
  </si>
  <si>
    <t>Ruban de chantier rouge et blanc largeur: 50mm longueur 33ml</t>
  </si>
  <si>
    <t>TALIAPLAST</t>
  </si>
  <si>
    <t>VISSERIE</t>
  </si>
  <si>
    <r>
      <t xml:space="preserve">Vis à bois aggloméré VBA tête ronde empreinte cruciforme acier zingué blanc </t>
    </r>
    <r>
      <rPr>
        <b/>
        <sz val="12"/>
        <rFont val="Arial"/>
        <family val="2"/>
      </rPr>
      <t>(Prix au 100)</t>
    </r>
  </si>
  <si>
    <t>GFD</t>
  </si>
  <si>
    <t>QUVB03857</t>
  </si>
  <si>
    <t>QUVB03859</t>
  </si>
  <si>
    <t>QUVB03865</t>
  </si>
  <si>
    <t>QUVB03871</t>
  </si>
  <si>
    <t>QUVB03873</t>
  </si>
  <si>
    <r>
      <t>Vis à bois aggloméré VBI tête fraisée empreinte cruciforme acier zingué blanc</t>
    </r>
    <r>
      <rPr>
        <b/>
        <sz val="12"/>
        <rFont val="Arial"/>
        <family val="2"/>
      </rPr>
      <t xml:space="preserve"> (Prix au 100)</t>
    </r>
  </si>
  <si>
    <t>QUVB03882</t>
  </si>
  <si>
    <t>QUVB03883</t>
  </si>
  <si>
    <t>QUVB03884</t>
  </si>
  <si>
    <t>QUVB03885</t>
  </si>
  <si>
    <t>QUVB03886</t>
  </si>
  <si>
    <t>QUVB03887</t>
  </si>
  <si>
    <t>QUVB03888</t>
  </si>
  <si>
    <t>QUVB03889</t>
  </si>
  <si>
    <t>QUVB03890</t>
  </si>
  <si>
    <t>QUVB03891</t>
  </si>
  <si>
    <t>QUVB03892</t>
  </si>
  <si>
    <t>QUVB03893</t>
  </si>
  <si>
    <t>QUVB03894</t>
  </si>
  <si>
    <t>QUVB03895</t>
  </si>
  <si>
    <t>QUVB03896</t>
  </si>
  <si>
    <t>QUVB03897</t>
  </si>
  <si>
    <t>QUVB03898</t>
  </si>
  <si>
    <t>QUVB03899</t>
  </si>
  <si>
    <t>QUVB03900</t>
  </si>
  <si>
    <t>QUVB03901</t>
  </si>
  <si>
    <t>QUVB03902</t>
  </si>
  <si>
    <t>QUVB03903</t>
  </si>
  <si>
    <t>QUVB03904</t>
  </si>
  <si>
    <t>QUVB03905</t>
  </si>
  <si>
    <t>QUVB03906</t>
  </si>
  <si>
    <t>QUVB03907</t>
  </si>
  <si>
    <t>QUVB03908</t>
  </si>
  <si>
    <t>QUVB03909</t>
  </si>
  <si>
    <t>QUVB03910</t>
  </si>
  <si>
    <t>QUVB03911</t>
  </si>
  <si>
    <t>QUVB03912</t>
  </si>
  <si>
    <t>QUVB03913</t>
  </si>
  <si>
    <t>QUVB03914</t>
  </si>
  <si>
    <t>QUVB03915</t>
  </si>
  <si>
    <t>QUVB03916</t>
  </si>
  <si>
    <t>QUVB03917</t>
  </si>
  <si>
    <t>QUVB03918</t>
  </si>
  <si>
    <t>QUVB03919</t>
  </si>
  <si>
    <t>QUVB03920</t>
  </si>
  <si>
    <t>QUVB03921</t>
  </si>
  <si>
    <t>QUVB03922</t>
  </si>
  <si>
    <r>
      <t>Vis à bois tête hexagonale acier zingué blanc</t>
    </r>
    <r>
      <rPr>
        <b/>
        <sz val="12"/>
        <rFont val="Arial"/>
        <family val="2"/>
      </rPr>
      <t xml:space="preserve"> (Prix au 100)</t>
    </r>
  </si>
  <si>
    <t>QUVB04020</t>
  </si>
  <si>
    <t>QUVB04021</t>
  </si>
  <si>
    <t>QUVB04022</t>
  </si>
  <si>
    <t>QUVB04016</t>
  </si>
  <si>
    <t>QUVB04017</t>
  </si>
  <si>
    <t>QUVB04018</t>
  </si>
  <si>
    <t>QUVB04019</t>
  </si>
  <si>
    <t>QUVB04008</t>
  </si>
  <si>
    <t>QUVB03995</t>
  </si>
  <si>
    <t>QUVB03996</t>
  </si>
  <si>
    <t>QUVB03997</t>
  </si>
  <si>
    <t>QUVB03998</t>
  </si>
  <si>
    <t>QUVB03999</t>
  </si>
  <si>
    <t>QUVB04002</t>
  </si>
  <si>
    <t>QUVB04006</t>
  </si>
  <si>
    <r>
      <t>Gond à vis bois</t>
    </r>
    <r>
      <rPr>
        <b/>
        <sz val="12"/>
        <rFont val="Arial"/>
        <family val="2"/>
      </rPr>
      <t xml:space="preserve"> (Prix au 100)</t>
    </r>
  </si>
  <si>
    <t>QUVB04051</t>
  </si>
  <si>
    <t>QUVB04052</t>
  </si>
  <si>
    <r>
      <t>Crochet d'armoire à vis bois zingué blanc</t>
    </r>
    <r>
      <rPr>
        <b/>
        <sz val="12"/>
        <rFont val="Arial"/>
        <family val="2"/>
      </rPr>
      <t xml:space="preserve"> (Prix au 100)</t>
    </r>
  </si>
  <si>
    <t>QUVB04024</t>
  </si>
  <si>
    <t>QUVB04028</t>
  </si>
  <si>
    <r>
      <t>Piton à vis bois zingué blanc</t>
    </r>
    <r>
      <rPr>
        <b/>
        <sz val="12"/>
        <rFont val="Arial"/>
        <family val="2"/>
      </rPr>
      <t xml:space="preserve"> (Prix au 100)</t>
    </r>
  </si>
  <si>
    <t>QUVB04033</t>
  </si>
  <si>
    <t>QUVB04035</t>
  </si>
  <si>
    <r>
      <t>Vis à métaux, tête fraisée, fendue, acier zingué blanc</t>
    </r>
    <r>
      <rPr>
        <b/>
        <sz val="12"/>
        <rFont val="Arial"/>
        <family val="2"/>
      </rPr>
      <t xml:space="preserve"> (Prix au 100)</t>
    </r>
  </si>
  <si>
    <t>QUVM03070</t>
  </si>
  <si>
    <t>QUVM03076</t>
  </si>
  <si>
    <t>QUVM03079</t>
  </si>
  <si>
    <t>QUVM03080</t>
  </si>
  <si>
    <t>QUVM03082</t>
  </si>
  <si>
    <t>QUVM03083</t>
  </si>
  <si>
    <t>QUVM03087</t>
  </si>
  <si>
    <t>QUVM03088</t>
  </si>
  <si>
    <t>QUVM03089</t>
  </si>
  <si>
    <t>QUVM03090</t>
  </si>
  <si>
    <t>QUVM03091</t>
  </si>
  <si>
    <t>QUVM03092</t>
  </si>
  <si>
    <t>QUVM03093</t>
  </si>
  <si>
    <t>QUVM03094</t>
  </si>
  <si>
    <t>QUVM03096</t>
  </si>
  <si>
    <t>QUVM03104</t>
  </si>
  <si>
    <t>QUVM03106</t>
  </si>
  <si>
    <t>QUVM03143</t>
  </si>
  <si>
    <t>QUVM03144</t>
  </si>
  <si>
    <t>QUVM03151</t>
  </si>
  <si>
    <t>QUVM03153</t>
  </si>
  <si>
    <t>QUVM03154</t>
  </si>
  <si>
    <t>QUVM03155</t>
  </si>
  <si>
    <t>QUVM03163</t>
  </si>
  <si>
    <t>QUVM03485</t>
  </si>
  <si>
    <t>QUVM03487</t>
  </si>
  <si>
    <t>QUVM03488</t>
  </si>
  <si>
    <t>QUVM03491</t>
  </si>
  <si>
    <t>QUVM03492</t>
  </si>
  <si>
    <t>QUVM03493</t>
  </si>
  <si>
    <t>QUVM03495</t>
  </si>
  <si>
    <t>QUVM03496</t>
  </si>
  <si>
    <t>QUVM03497</t>
  </si>
  <si>
    <t>QUVM03498</t>
  </si>
  <si>
    <r>
      <t>Boulons Japy tête ronde collet carré, acier zingué blanc</t>
    </r>
    <r>
      <rPr>
        <b/>
        <sz val="12"/>
        <rFont val="Arial"/>
        <family val="2"/>
      </rPr>
      <t xml:space="preserve"> (Prix au 100)</t>
    </r>
  </si>
  <si>
    <t>QUVM03459</t>
  </si>
  <si>
    <t>QUVM03460</t>
  </si>
  <si>
    <t>QUVM03461</t>
  </si>
  <si>
    <t>QUVM03462</t>
  </si>
  <si>
    <t>QUVM03463</t>
  </si>
  <si>
    <t>QUVM03466</t>
  </si>
  <si>
    <t>QUVM03467</t>
  </si>
  <si>
    <t>QUVM03469</t>
  </si>
  <si>
    <t>QUVM03610</t>
  </si>
  <si>
    <t>QUVM03611</t>
  </si>
  <si>
    <t>QUVM03612</t>
  </si>
  <si>
    <t>QUVM03613</t>
  </si>
  <si>
    <t>QUVM03614</t>
  </si>
  <si>
    <t>QUVM03615</t>
  </si>
  <si>
    <t>QUVM03616</t>
  </si>
  <si>
    <t>QUVM03617</t>
  </si>
  <si>
    <t>QUVM03618</t>
  </si>
  <si>
    <t>QUVM03591</t>
  </si>
  <si>
    <t>QUVM03592</t>
  </si>
  <si>
    <t>QUVM03593</t>
  </si>
  <si>
    <t>QUVM03594</t>
  </si>
  <si>
    <t>QUVM03595</t>
  </si>
  <si>
    <t>QUVM03596</t>
  </si>
  <si>
    <t>QUVM03597</t>
  </si>
  <si>
    <r>
      <t>Tige filtée, acier zingué (Longueur 1 mètre)</t>
    </r>
    <r>
      <rPr>
        <b/>
        <sz val="12"/>
        <rFont val="Arial"/>
        <family val="2"/>
      </rPr>
      <t xml:space="preserve"> (Prix au mètre)</t>
    </r>
  </si>
  <si>
    <t>QUVM03648</t>
  </si>
  <si>
    <t>Ø 6 Pas de 100</t>
  </si>
  <si>
    <t>QUVM03650</t>
  </si>
  <si>
    <t>Ø 8 Pas de 125</t>
  </si>
  <si>
    <t>QUVM03651</t>
  </si>
  <si>
    <t>Ø 10 Pas de 150</t>
  </si>
  <si>
    <t>QUVM03652</t>
  </si>
  <si>
    <t>Ø 12 Pas de 175</t>
  </si>
  <si>
    <r>
      <t>Ecrous, hexagonaux, acier zingué blanc</t>
    </r>
    <r>
      <rPr>
        <b/>
        <sz val="12"/>
        <rFont val="Arial"/>
        <family val="2"/>
      </rPr>
      <t xml:space="preserve"> (Prix au 100)</t>
    </r>
  </si>
  <si>
    <t>QUVM03408</t>
  </si>
  <si>
    <t>QUVM03407</t>
  </si>
  <si>
    <t>QUVM03406</t>
  </si>
  <si>
    <t>QUVM03405</t>
  </si>
  <si>
    <t>QUVM03403</t>
  </si>
  <si>
    <t>QUVM03402</t>
  </si>
  <si>
    <t>QUVM03401</t>
  </si>
  <si>
    <r>
      <t>Ecrous, borgne hexagonaux, acier zinguéblanc</t>
    </r>
    <r>
      <rPr>
        <b/>
        <sz val="12"/>
        <rFont val="Arial"/>
        <family val="2"/>
      </rPr>
      <t xml:space="preserve"> (Prix au 100)</t>
    </r>
  </si>
  <si>
    <t>QUVM03429</t>
  </si>
  <si>
    <t>QUVM03430</t>
  </si>
  <si>
    <t>QUVM03431</t>
  </si>
  <si>
    <r>
      <t>Ecrous à oreilles, acier zingué blanc</t>
    </r>
    <r>
      <rPr>
        <b/>
        <sz val="12"/>
        <rFont val="Arial"/>
        <family val="2"/>
      </rPr>
      <t xml:space="preserve"> (Prix au 100)</t>
    </r>
  </si>
  <si>
    <t>QUVM03437</t>
  </si>
  <si>
    <t>QUVM03438</t>
  </si>
  <si>
    <t>QUVM03439</t>
  </si>
  <si>
    <t>QUVM03440</t>
  </si>
  <si>
    <t>ATTACHE ET CLOTURE</t>
  </si>
  <si>
    <t>Pour câble de Ø 3 mm</t>
  </si>
  <si>
    <r>
      <t xml:space="preserve">Serre-câbles acier à étrier </t>
    </r>
    <r>
      <rPr>
        <b/>
        <sz val="12"/>
        <rFont val="Arial"/>
        <family val="2"/>
      </rPr>
      <t>(Prix unitaire)</t>
    </r>
  </si>
  <si>
    <t>QUAC02056</t>
  </si>
  <si>
    <t>SCE103</t>
  </si>
  <si>
    <t>QUAC02057</t>
  </si>
  <si>
    <t>Pour câble de Ø 6 mm</t>
  </si>
  <si>
    <t>SCE106</t>
  </si>
  <si>
    <r>
      <t xml:space="preserve">Câble âme métallique 7 torons de 7 fils - Inox souple </t>
    </r>
    <r>
      <rPr>
        <b/>
        <sz val="12"/>
        <rFont val="Arial"/>
        <family val="2"/>
      </rPr>
      <t>(Prix au mètre)</t>
    </r>
  </si>
  <si>
    <t>QUAC02059</t>
  </si>
  <si>
    <t>CABAI1002</t>
  </si>
  <si>
    <r>
      <t xml:space="preserve">Câble âme métallique type aviation 7 torons de 7 fils - acier galvanisé </t>
    </r>
    <r>
      <rPr>
        <b/>
        <sz val="12"/>
        <rFont val="Arial"/>
        <family val="2"/>
      </rPr>
      <t>(Prix au mètre)</t>
    </r>
  </si>
  <si>
    <t>QUAC02060</t>
  </si>
  <si>
    <t>Câble de Ø 3 mm</t>
  </si>
  <si>
    <t>CABA503</t>
  </si>
  <si>
    <r>
      <t xml:space="preserve">Maillon rapide acier </t>
    </r>
    <r>
      <rPr>
        <b/>
        <sz val="12"/>
        <rFont val="Arial"/>
        <family val="2"/>
      </rPr>
      <t>(Prix unitaire)</t>
    </r>
  </si>
  <si>
    <t>QUAC02067</t>
  </si>
  <si>
    <t>Ø du fil 4 mm</t>
  </si>
  <si>
    <t>WMR104</t>
  </si>
  <si>
    <t>QUAC02068</t>
  </si>
  <si>
    <t>Ø du fil 6 mm</t>
  </si>
  <si>
    <t>WMR106</t>
  </si>
  <si>
    <t>QUAC02070</t>
  </si>
  <si>
    <t>Ø du fil 8 mm</t>
  </si>
  <si>
    <t>WMR108</t>
  </si>
  <si>
    <t>QUAC02072</t>
  </si>
  <si>
    <t>Fil Ø 3 mm</t>
  </si>
  <si>
    <t>QUAC02073</t>
  </si>
  <si>
    <t>Fil Ø 4 mm</t>
  </si>
  <si>
    <t>QUAC02074</t>
  </si>
  <si>
    <t>Fil Ø 6 mm</t>
  </si>
  <si>
    <t>CAVATORTA</t>
  </si>
  <si>
    <t>QUAC02085</t>
  </si>
  <si>
    <t>QUAC02086</t>
  </si>
  <si>
    <t>019306</t>
  </si>
  <si>
    <t>JADINIER MASSARD</t>
  </si>
  <si>
    <t>ACCESSOIRES ET FERMETURES</t>
  </si>
  <si>
    <t>Clé en I  (Cylindre Européen)</t>
  </si>
  <si>
    <t>Bec de cane</t>
  </si>
  <si>
    <t>QUAF02761</t>
  </si>
  <si>
    <t>QUAF02764</t>
  </si>
  <si>
    <t>QUAF02762</t>
  </si>
  <si>
    <t>QUAF02763</t>
  </si>
  <si>
    <t>QUAF02765</t>
  </si>
  <si>
    <t>Bouton de condamnation et voyant</t>
  </si>
  <si>
    <t>QUAF03310</t>
  </si>
  <si>
    <t>232 HR BLC</t>
  </si>
  <si>
    <t>QUAF03359</t>
  </si>
  <si>
    <t>QUAF03335</t>
  </si>
  <si>
    <t>QUPF10221</t>
  </si>
  <si>
    <r>
      <t xml:space="preserve">Crémones en applique pour menuiserie bois, alu ou PVC  </t>
    </r>
    <r>
      <rPr>
        <b/>
        <sz val="12"/>
        <rFont val="Arial"/>
        <family val="2"/>
      </rPr>
      <t>(Prix unitaire)</t>
    </r>
  </si>
  <si>
    <t>QUAF03526</t>
  </si>
  <si>
    <t>Crémone pompier "DEFY"</t>
  </si>
  <si>
    <t>LA CROISEE DS</t>
  </si>
  <si>
    <t>QUAF03085</t>
  </si>
  <si>
    <t>Tringle aluminium 11,7x11,7mm - longueur 2500mm</t>
  </si>
  <si>
    <t>QUAF03349</t>
  </si>
  <si>
    <t>Tringle aluminium 11,7x11,7mm - 2 longueurs 1250mm</t>
  </si>
  <si>
    <r>
      <t xml:space="preserve">Poignées et boutons divers </t>
    </r>
    <r>
      <rPr>
        <b/>
        <sz val="12"/>
        <rFont val="Arial"/>
        <family val="2"/>
      </rPr>
      <t>(Prix unitaire)</t>
    </r>
  </si>
  <si>
    <t>QUAF02758</t>
  </si>
  <si>
    <t>Poignée sur platine emboutie rabattable de 160 mm</t>
  </si>
  <si>
    <t>QUAF02759</t>
  </si>
  <si>
    <t>QUAF02971</t>
  </si>
  <si>
    <t>Poignée de porte droite en 160 finition chromé</t>
  </si>
  <si>
    <t>788L160</t>
  </si>
  <si>
    <t>QUAF02965</t>
  </si>
  <si>
    <t>QUSE02972</t>
  </si>
  <si>
    <t>Béquille double en polyamide avec sachet tige de 7mm blanc</t>
  </si>
  <si>
    <t>QUAF02789</t>
  </si>
  <si>
    <t>QUAF03004</t>
  </si>
  <si>
    <t>Béquille double 1 portée de 14 pour serrure en applique avec tige de 7 à trous (Ecart mini-maxi 57-81mm) Finition Chromé</t>
  </si>
  <si>
    <t>007772 5</t>
  </si>
  <si>
    <t>QUAF02783</t>
  </si>
  <si>
    <t>Béquille double 2 portées de 14 pour serrure à larder avec tige de 7 à trous (Ecart mini-maxi 42-62mm) Finition Argent</t>
  </si>
  <si>
    <t>007771 8</t>
  </si>
  <si>
    <t>QUAF02785</t>
  </si>
  <si>
    <t>Bouton double 1 portée pour serrure en applique avec tige de 6 à trous (Ecart mini-maxi 57-81mm) Finition Chromé</t>
  </si>
  <si>
    <t>008220 0</t>
  </si>
  <si>
    <t>QUAF02786</t>
  </si>
  <si>
    <t>Bouton double fonte ovoîde pour garniture de grille et de portail, carré inox de 6 mm x 90</t>
  </si>
  <si>
    <t>QUSE02732</t>
  </si>
  <si>
    <t>Fourrure laiton carré 6/7mm longueur: 3cm</t>
  </si>
  <si>
    <t>086653 4</t>
  </si>
  <si>
    <t>QUSE02731</t>
  </si>
  <si>
    <t>Fourrure laiton carré 7/8mm longueur: 3cm</t>
  </si>
  <si>
    <t>086657 2</t>
  </si>
  <si>
    <r>
      <t xml:space="preserve">Pièces détachées pour stores </t>
    </r>
    <r>
      <rPr>
        <b/>
        <sz val="12"/>
        <rFont val="Arial"/>
        <family val="2"/>
      </rPr>
      <t>(Prix unitaire)</t>
    </r>
  </si>
  <si>
    <t>QUAF02917</t>
  </si>
  <si>
    <t xml:space="preserve">Enrouleur de sangle carter PVC blanc bobine PVC, frein en acier livré avec 5 mètres de sangle grise de 15mm  </t>
  </si>
  <si>
    <t>S570047</t>
  </si>
  <si>
    <t>QUAF02835</t>
  </si>
  <si>
    <t>Drisse nylon blanc Ø 3mm</t>
  </si>
  <si>
    <t>LS3591</t>
  </si>
  <si>
    <t>QUAF02836</t>
  </si>
  <si>
    <t>Drisse nylon blanc Ø 4mm</t>
  </si>
  <si>
    <t>LS3590</t>
  </si>
  <si>
    <r>
      <t xml:space="preserve">Charnières divers </t>
    </r>
    <r>
      <rPr>
        <b/>
        <sz val="12"/>
        <rFont val="Arial"/>
        <family val="2"/>
      </rPr>
      <t>(Prix unitaire)</t>
    </r>
  </si>
  <si>
    <t>QUAF02886</t>
  </si>
  <si>
    <t>Charnière festonnée laiton 45x78mm</t>
  </si>
  <si>
    <t>CUIVRERIE CENTRALE</t>
  </si>
  <si>
    <t>0162115</t>
  </si>
  <si>
    <t>QUAF03073</t>
  </si>
  <si>
    <t>Charnière à glisser et à clipser. Boitier à enfoncer, angle ouverture 110° à ressort</t>
  </si>
  <si>
    <t>QUAF03086</t>
  </si>
  <si>
    <t>Plaque de montage pour charnière à clipser cité ci-dessus distance 3 mm</t>
  </si>
  <si>
    <r>
      <t xml:space="preserve">Cadenas </t>
    </r>
    <r>
      <rPr>
        <b/>
        <sz val="12"/>
        <rFont val="Arial"/>
        <family val="2"/>
      </rPr>
      <t>(Prix unitaire)</t>
    </r>
  </si>
  <si>
    <t>QUAF02779</t>
  </si>
  <si>
    <t>Cadenas laiton de 30 mm de large anse Ø 4 mm, 2 clés, variée</t>
  </si>
  <si>
    <t>QUAF02773</t>
  </si>
  <si>
    <t>Cadenas laiton de 35 mm de large anse Ø 6 mm, 2 clés, variée</t>
  </si>
  <si>
    <t>QUAF02774</t>
  </si>
  <si>
    <t>QUAF02771</t>
  </si>
  <si>
    <t>QUAF02986</t>
  </si>
  <si>
    <t>ABUS</t>
  </si>
  <si>
    <r>
      <t xml:space="preserve">Arrêt et ferme-porte divers </t>
    </r>
    <r>
      <rPr>
        <b/>
        <sz val="12"/>
        <rFont val="Arial"/>
        <family val="2"/>
      </rPr>
      <t>(Prix unitaire)</t>
    </r>
  </si>
  <si>
    <t>QUAF02795</t>
  </si>
  <si>
    <t>Arrêt de porte grand modèle, pour porte de 40 Kg maxi, course maxi de 50 mm</t>
  </si>
  <si>
    <t>FTH</t>
  </si>
  <si>
    <t>00496</t>
  </si>
  <si>
    <t>QUAF02942</t>
  </si>
  <si>
    <t>Arrêt de porte au sol nylon Ø 52mm hauteur 40mm noir fixation par 2 vis cachées</t>
  </si>
  <si>
    <t>NORMBAU</t>
  </si>
  <si>
    <t>842/01</t>
  </si>
  <si>
    <t>QUAF02938</t>
  </si>
  <si>
    <t>MANTION</t>
  </si>
  <si>
    <t>QUAF02939</t>
  </si>
  <si>
    <t>Butoir de plinthe longueur 80mm finition argent</t>
  </si>
  <si>
    <t>QUAF02940</t>
  </si>
  <si>
    <t>Butée de porte intégrale usage double, sol ou béquille Ø 38mm hauteur 45mm finition argent</t>
  </si>
  <si>
    <t>QUAF02955</t>
  </si>
  <si>
    <t>MPR</t>
  </si>
  <si>
    <t>QUAF02807</t>
  </si>
  <si>
    <t>ISEO LEVASSEUR</t>
  </si>
  <si>
    <t>QUAF02808</t>
  </si>
  <si>
    <t>QUAF02810</t>
  </si>
  <si>
    <t>QUAF02802</t>
  </si>
  <si>
    <r>
      <t xml:space="preserve">Seuil de porte </t>
    </r>
    <r>
      <rPr>
        <b/>
        <sz val="12"/>
        <rFont val="Arial"/>
        <family val="2"/>
      </rPr>
      <t>(Prix unitaire)</t>
    </r>
  </si>
  <si>
    <t>ROMUS</t>
  </si>
  <si>
    <t>QUAF02823</t>
  </si>
  <si>
    <t>Seuil à visser plats inox de 30mm - 0,73m</t>
  </si>
  <si>
    <t>QUAF02821</t>
  </si>
  <si>
    <t>Seuil à visser plats inox de 30mm - 0,83m</t>
  </si>
  <si>
    <t>QUAF02819</t>
  </si>
  <si>
    <t>Seuil à visser plats inox de 30mm - 0,93m</t>
  </si>
  <si>
    <t>Ameublement</t>
  </si>
  <si>
    <r>
      <t>Petites fournitures</t>
    </r>
    <r>
      <rPr>
        <b/>
        <sz val="12"/>
        <rFont val="Arial"/>
        <family val="2"/>
      </rPr>
      <t xml:space="preserve"> (Prix unitaire)</t>
    </r>
  </si>
  <si>
    <t>QUAF02979</t>
  </si>
  <si>
    <t>Coin de valise 3 faces en acier nickelé de 35mm</t>
  </si>
  <si>
    <t>QUAF02984</t>
  </si>
  <si>
    <t xml:space="preserve">Fermeture à levier  </t>
  </si>
  <si>
    <t>MONIN</t>
  </si>
  <si>
    <t>QUAF02985</t>
  </si>
  <si>
    <t>Crochet pour fermeture à levier</t>
  </si>
  <si>
    <t>730C</t>
  </si>
  <si>
    <t>QUAF02987</t>
  </si>
  <si>
    <t>Loqueteau magnétique pose en applique en polyamide blanc force 3kg</t>
  </si>
  <si>
    <t>QUAF02988</t>
  </si>
  <si>
    <t>Loqueteau magnétique pose en applique en polyamide blanc force 6kg</t>
  </si>
  <si>
    <t>QUAF02990</t>
  </si>
  <si>
    <t>Loqueteau alsacien acier nickelé 69x21mm</t>
  </si>
  <si>
    <t>7210AN</t>
  </si>
  <si>
    <t>QUAF02991</t>
  </si>
  <si>
    <t>Loqueteau de placard "cocotte" platine et gâche en acier zingué 37x27mm</t>
  </si>
  <si>
    <t>HARDWARE</t>
  </si>
  <si>
    <t>QUAF02935</t>
  </si>
  <si>
    <t>QUAF03026</t>
  </si>
  <si>
    <t>QUAF02936</t>
  </si>
  <si>
    <t>QUCF02962</t>
  </si>
  <si>
    <t>Crémaillère acier pose en applique double perforation largeur: 25mm. Epaisseur 16,5mm. Finition laqué blanc</t>
  </si>
  <si>
    <t>QUCF02450</t>
  </si>
  <si>
    <t>Console droite laqué blanc longueur 270 mm</t>
  </si>
  <si>
    <t>QUCF02451</t>
  </si>
  <si>
    <t>Console droite laqué blanc longueur 370 mm</t>
  </si>
  <si>
    <t>QUCF02452</t>
  </si>
  <si>
    <t>Console droite laqué blanc longueur 470 mm</t>
  </si>
  <si>
    <t>QUCF02432</t>
  </si>
  <si>
    <t>Console d'étagère blanche bouts rond 125x150 mm</t>
  </si>
  <si>
    <t>QUCF02431</t>
  </si>
  <si>
    <t>Console d'étagère blanche bouts rond 150x200 mm</t>
  </si>
  <si>
    <t>QUCF02430</t>
  </si>
  <si>
    <t>Console d'étagère blanche bouts rond 200x250 mm</t>
  </si>
  <si>
    <t>QUCF02429</t>
  </si>
  <si>
    <t>Console d'étagère blanche bouts rond 250x300 mm</t>
  </si>
  <si>
    <t>QUCF02425</t>
  </si>
  <si>
    <t>Console d'étagère blanche bouts rond 300x350 mm</t>
  </si>
  <si>
    <t>QUCF02424</t>
  </si>
  <si>
    <t>Console d'étagère blanche bouts rond 350x400 mm</t>
  </si>
  <si>
    <t>QUCF02433</t>
  </si>
  <si>
    <t xml:space="preserve">Equerre de chaise 60x14x2,2 </t>
  </si>
  <si>
    <t>QUCF02434</t>
  </si>
  <si>
    <t>Equerre de chaise 70x16x2,2</t>
  </si>
  <si>
    <t>QUCF02435</t>
  </si>
  <si>
    <t>QUCF02436</t>
  </si>
  <si>
    <t>Patte d'assemblage en acier zingué 100x14x2,2</t>
  </si>
  <si>
    <t>QUCF02437</t>
  </si>
  <si>
    <t>Patte d'assemblage en acier zingué 120x14x2,2</t>
  </si>
  <si>
    <r>
      <t xml:space="preserve">Paumelles </t>
    </r>
    <r>
      <rPr>
        <b/>
        <sz val="12"/>
        <rFont val="Arial"/>
        <family val="2"/>
      </rPr>
      <t>(Prix unitaire)</t>
    </r>
  </si>
  <si>
    <t>QUAF02837</t>
  </si>
  <si>
    <t>Paumelle acier à souder type Maroc de 60mm</t>
  </si>
  <si>
    <t>QUAF02838</t>
  </si>
  <si>
    <t>Paumelle acier à souder type Maroc de 80mm avec butée à bille</t>
  </si>
  <si>
    <t>QUAF02839</t>
  </si>
  <si>
    <t>Paumelle acier à souder type Maroc de 100mm avec butée à bille</t>
  </si>
  <si>
    <t>QUAF02840</t>
  </si>
  <si>
    <t>Paumelle acier à souder type Maroc de 120mm avec butée à bille</t>
  </si>
  <si>
    <t>QUAF02841</t>
  </si>
  <si>
    <t>Paumelle acier à souder type Maroc de 140mm avec butée à bille</t>
  </si>
  <si>
    <t>QUAF02842</t>
  </si>
  <si>
    <t>Paumelle de grille à lames déportées hauteur: 80mm droite</t>
  </si>
  <si>
    <t>QUAF02843</t>
  </si>
  <si>
    <t>Paumelle de grille à lames déportées hauteur: 80mm gauche</t>
  </si>
  <si>
    <t>QUAF02844</t>
  </si>
  <si>
    <t>Paumelle de grille à lames déportées hauteur: 100mm droite</t>
  </si>
  <si>
    <t>QUAF02845</t>
  </si>
  <si>
    <t>Paumelle de grille à lames déportées hauteur: 100mm gauche</t>
  </si>
  <si>
    <t>QUAF02846</t>
  </si>
  <si>
    <t>Paumelle de grille à lames déportées hauteur: 120mm droite</t>
  </si>
  <si>
    <t>QUAF02847</t>
  </si>
  <si>
    <t>Paumelle de grille à lames déportées hauteur: 120mm gauche</t>
  </si>
  <si>
    <t>QUAF02848</t>
  </si>
  <si>
    <t>Paumelle de grille à lames déportées hauteur: 140mm droite</t>
  </si>
  <si>
    <t>535680D</t>
  </si>
  <si>
    <t>QUAF02849</t>
  </si>
  <si>
    <t>Paumelle de grille à lames déportées hauteur: 140mm gauche</t>
  </si>
  <si>
    <t>535680G</t>
  </si>
  <si>
    <t>QUAF02853</t>
  </si>
  <si>
    <t>Paumelle à bague droite menuiserie bois type Paris bouts ronds 110x55 Droite</t>
  </si>
  <si>
    <t>QUAF02852</t>
  </si>
  <si>
    <t>Paumelle à bague droite menuiserie bois type Paris bouts ronds 110x55 Gauche</t>
  </si>
  <si>
    <t>QUAF02854</t>
  </si>
  <si>
    <t>Paumelle à bague droite menuiserie bois type Paris bouts ronds 110x60 Droite</t>
  </si>
  <si>
    <t>QUAF02855</t>
  </si>
  <si>
    <t>Paumelle à bague droite menuiserie bois type Paris bouts ronds 110x60 Gauche</t>
  </si>
  <si>
    <t>QUAF02856</t>
  </si>
  <si>
    <t>Paumelle à bague droite menuiserie bois type Paris bouts ronds 140x60 Droite</t>
  </si>
  <si>
    <t>QUAF02857</t>
  </si>
  <si>
    <t>Paumelle à bague droite menuiserie bois type Paris bouts ronds 140x60 Gauche</t>
  </si>
  <si>
    <t>QUAF02858</t>
  </si>
  <si>
    <t>Paumelle à bague droite menuiserie bois type Paris bouts ronds 140x70 Droite</t>
  </si>
  <si>
    <t>QUAF02859</t>
  </si>
  <si>
    <t>Paumelle à bague droite menuiserie bois type Paris bouts ronds 140x70 Gauche</t>
  </si>
  <si>
    <t>Paumelle de meuble acier nickelé 40x50 Gauche</t>
  </si>
  <si>
    <t>QUAF02872</t>
  </si>
  <si>
    <t>Paumelle de meuble acier nickelé 60x40 Droite</t>
  </si>
  <si>
    <t>QUAF02873</t>
  </si>
  <si>
    <r>
      <t xml:space="preserve">Bagues de paumelle </t>
    </r>
    <r>
      <rPr>
        <b/>
        <sz val="12"/>
        <rFont val="Arial"/>
        <family val="2"/>
      </rPr>
      <t>(Prix au 100)</t>
    </r>
  </si>
  <si>
    <t>QUAF03012</t>
  </si>
  <si>
    <t>Bague de paumelle laiton ordinaire n° 2 int Ø 6,5 ext Ø 12,5 x 2mm</t>
  </si>
  <si>
    <t>QUAF03014</t>
  </si>
  <si>
    <t>Bague de paumelle laiton ordinaire n° 4 int Ø 7,0 ext Ø 13 x 2mm</t>
  </si>
  <si>
    <t>QUAF03009</t>
  </si>
  <si>
    <t>Bague de paumelle laiton ordinaire n° 6 int Ø 8,0 ext Ø 15 x 2,5mm</t>
  </si>
  <si>
    <t>QU PF 02529</t>
  </si>
  <si>
    <t>Butée à billes Ø ext: 14  int: 7,2 x 6mm</t>
  </si>
  <si>
    <t>QU PF 02530</t>
  </si>
  <si>
    <t>Butée à billes Ø ext: 17,55 int: 9,3 x 7mm</t>
  </si>
  <si>
    <t>QU PF 02531</t>
  </si>
  <si>
    <t>Butée à billes Ø ext: 20  int: 11,3 x 7,2mm</t>
  </si>
  <si>
    <r>
      <t xml:space="preserve">Produits divers </t>
    </r>
    <r>
      <rPr>
        <b/>
        <sz val="12"/>
        <rFont val="Arial"/>
        <family val="2"/>
      </rPr>
      <t>(Prix unitaire)</t>
    </r>
  </si>
  <si>
    <t>QUAF02959</t>
  </si>
  <si>
    <t>Porte-manteaux aluminium hauteur 80mm finition alu poli</t>
  </si>
  <si>
    <t>QUCF02442</t>
  </si>
  <si>
    <t>Patte à sceller en acier zingué bout rond longueur 100mm</t>
  </si>
  <si>
    <t>QUCF02443</t>
  </si>
  <si>
    <t>Patte à sceller en acier zingué bout rond longueur 120mm</t>
  </si>
  <si>
    <t>SERRURERIE</t>
  </si>
  <si>
    <t>JPM</t>
  </si>
  <si>
    <r>
      <t xml:space="preserve">Serrures pour profils aluminium, acier, PVC à cylindre européen </t>
    </r>
    <r>
      <rPr>
        <b/>
        <sz val="12"/>
        <rFont val="Arial"/>
        <family val="2"/>
      </rPr>
      <t>(Prix unitaire)</t>
    </r>
  </si>
  <si>
    <t>METALUX</t>
  </si>
  <si>
    <t>QUSE02715</t>
  </si>
  <si>
    <t xml:space="preserve">Serrure 1 point entraxe 92mm. Pêne dormant et rouleau - coffre 36mm axe à 21mm </t>
  </si>
  <si>
    <t>STREMLER</t>
  </si>
  <si>
    <t>QUSE02245</t>
  </si>
  <si>
    <t xml:space="preserve">Serrure 1 point entraxe 92mm. Pêne dormant et rouleau - coffre 39mm axe à 24mm </t>
  </si>
  <si>
    <t>QUSE02066</t>
  </si>
  <si>
    <t xml:space="preserve">Serrure 1 point entraxe 92mm. Pêne dormant et rouleau - coffre 41mm axe à 26mm </t>
  </si>
  <si>
    <t>QUSE02075</t>
  </si>
  <si>
    <t xml:space="preserve">Serrure 1 point entraxe 92mm. Pêne dormant et rouleau - coffre 45mm axe à 30mm </t>
  </si>
  <si>
    <t>QUSE02771</t>
  </si>
  <si>
    <t>Serrure 1 point entraxe 70mm. Pêne dormant et 1/2 tour - coffre 36mm axe à 21mm sans gâche</t>
  </si>
  <si>
    <t>F10736000</t>
  </si>
  <si>
    <t>QUSE02659</t>
  </si>
  <si>
    <t>Serrure 1 point entraxe 70mm. Pêne dormant et 1/2 tour - coffre 39mm axe à 24,5mm avec gâche</t>
  </si>
  <si>
    <t>F10739000</t>
  </si>
  <si>
    <t>QUSE03285</t>
  </si>
  <si>
    <t>Serrure 1 point entraxe 70mm. Pêne dormant et 1/2 tour - coffre 46mm axe à 31mm avec gâche</t>
  </si>
  <si>
    <t>F10746000</t>
  </si>
  <si>
    <t>QUSE03273</t>
  </si>
  <si>
    <t xml:space="preserve">Serrure 1 point entraxe 92mm. Pêne dormant et 1/2 tour - coffre 36mm axe à 21mm </t>
  </si>
  <si>
    <t>QUSE01570</t>
  </si>
  <si>
    <t xml:space="preserve">Serrure 1 point entraxe 92mm. Pêne dormant et 1/2 tour - coffre 39mm axe à 24mm </t>
  </si>
  <si>
    <t>QUSE03286</t>
  </si>
  <si>
    <t xml:space="preserve">Serrure 1 point entraxe 92mm. Pêne dormant et 1/2 tour - coffre 41mm axe à 26mm </t>
  </si>
  <si>
    <t>QUSE01456</t>
  </si>
  <si>
    <t xml:space="preserve">Serrure 1 point entraxe 92mm. Pêne dormant et 1/2 tour - coffre 45mm axe à 30mm </t>
  </si>
  <si>
    <t>QUSE02656</t>
  </si>
  <si>
    <t>Serrure 1 point entraxe 92mm, Pêne dormant et 1/2 tour - coffre 190x38mm axe 23mm</t>
  </si>
  <si>
    <t>SCHÜCO</t>
  </si>
  <si>
    <r>
      <t xml:space="preserve">Serrures à mortaiser 1 point pour cylindre européen </t>
    </r>
    <r>
      <rPr>
        <b/>
        <sz val="12"/>
        <rFont val="Arial"/>
        <family val="2"/>
      </rPr>
      <t>(Prix unitaire)</t>
    </r>
  </si>
  <si>
    <t>QUSE02980</t>
  </si>
  <si>
    <t>Sûreté à pêne dormant et 1/2 tour - têtière 20mm blanc- bouts ronds - axe à 40 - coffre 135x61x10mm droite</t>
  </si>
  <si>
    <t>D4500-VR-BD</t>
  </si>
  <si>
    <t>QUSE02981</t>
  </si>
  <si>
    <t>Sûreté à pêne dormant et 1/2 tour - têtière 20mm blanc - bouts ronds - axe à 40 - coffre 135x61x10mm gauche</t>
  </si>
  <si>
    <t>D4500-VR-BG</t>
  </si>
  <si>
    <t>QUSE02606</t>
  </si>
  <si>
    <t>Sûreté à pêne dormant et 1/2 tour - têtière 20mm noir - bouts ronds - axe à 40 - coffre 143x68x15mm - Réversible</t>
  </si>
  <si>
    <t>D455V</t>
  </si>
  <si>
    <t>QUSE02603</t>
  </si>
  <si>
    <t>Sûreté à pêne dormant et 1/2 tour - têtière 20mm noir - bouts ronds - axe à 45 - coffre 148x72x15mm - Réversible</t>
  </si>
  <si>
    <t>D455V-VR45</t>
  </si>
  <si>
    <t>QUSE02594</t>
  </si>
  <si>
    <t>Sûreté à pêne dormant et 1/2 tour - têtière 20mm - bouts ronds - axe à 50 - coffre 148x78x15mm - Réversible</t>
  </si>
  <si>
    <t>D455V-VR50</t>
  </si>
  <si>
    <t>QUSE02593</t>
  </si>
  <si>
    <t>A rouleau - têtière 20mm - Ton noir - bouts carrés - axe 50mm - coffre 136x77x13mm</t>
  </si>
  <si>
    <t>29000-01-0B</t>
  </si>
  <si>
    <t>QUSE02598</t>
  </si>
  <si>
    <t>Têtière vernie 230x20mm - bouts carrés - blanc - axe 40mm - coffre 135x62x10mm - Réversible</t>
  </si>
  <si>
    <t>D12 BZ - RD</t>
  </si>
  <si>
    <t>QUSE02604</t>
  </si>
  <si>
    <t>Têtière 20mm - ton blanc - bouts carrés - axe 40mm - coffre 134x60x10mm - réversible</t>
  </si>
  <si>
    <t>D23K-B-D/G</t>
  </si>
  <si>
    <r>
      <t xml:space="preserve">Serrures à mortaiser 1 point clé en L </t>
    </r>
    <r>
      <rPr>
        <b/>
        <sz val="12"/>
        <rFont val="Arial"/>
        <family val="2"/>
      </rPr>
      <t>(Prix unitaire)</t>
    </r>
  </si>
  <si>
    <t>QUSE02587</t>
  </si>
  <si>
    <t>Sûreté à pêne dormant et 1/2 tour - 3 gorges - axe à 40mm - blanc - avec gâche brute - bouts carrés - têtière vernie 230x20mm - coffre 134x60,3x10mm réversible</t>
  </si>
  <si>
    <t>D226K-BG/D</t>
  </si>
  <si>
    <t>QUSE02589</t>
  </si>
  <si>
    <t>Sûreté à pêne dormant et 1/2 tour - axe à 40mm - avec gâche brute - bouts carrés - têtière vernie 230x20mm - coffre 135x62x10mm - Réversible</t>
  </si>
  <si>
    <t>D15BZ-KG/D</t>
  </si>
  <si>
    <t>QUSE02597</t>
  </si>
  <si>
    <t>Pêne dormant et 1/2 tour - axe à 40mm - sans gâche - bouts ronds - têtière vernie 230x20mm - coffre 135x62x10mm - Réversible</t>
  </si>
  <si>
    <t>D15BZ-RG/D</t>
  </si>
  <si>
    <r>
      <t xml:space="preserve">Serrures en applique monopoint à cylindre profilé </t>
    </r>
    <r>
      <rPr>
        <b/>
        <sz val="12"/>
        <rFont val="Arial"/>
        <family val="2"/>
      </rPr>
      <t>(Prix unitaire)</t>
    </r>
  </si>
  <si>
    <t>QUSE02543</t>
  </si>
  <si>
    <t>Vertical à fouillot carré de 7mm - droite - coffre acier verni - 1/2 tour à équerre - réversible tirant-poussant</t>
  </si>
  <si>
    <t>7216 - MD</t>
  </si>
  <si>
    <t>QUSE02544</t>
  </si>
  <si>
    <t>Vertical à fouillot carré de 7mm - gauche - coffre acier verni - 1/2 tour à équerre - réversible tirant-poussant</t>
  </si>
  <si>
    <t>7216 - MG</t>
  </si>
  <si>
    <t>QUSE02529</t>
  </si>
  <si>
    <t>Version grille - verticale à fouillot carré de 7mm - droite - 1/2 tour équerre - réversible tirant-poussant - traitement zingué bichromaté - pêne rallongé de 5mm</t>
  </si>
  <si>
    <t>7217 - D</t>
  </si>
  <si>
    <t>QUSE02530</t>
  </si>
  <si>
    <t>Version grille - verticale à fouillot carré de 7mm - gauche - 1/2 tour équerre - réversible tirant-poussant - traitement zingué bichromaté - pêne rallongé de 5mm</t>
  </si>
  <si>
    <t>7217 - G</t>
  </si>
  <si>
    <t>QUSE02518</t>
  </si>
  <si>
    <t>Horizontale à fouillot carré de 7mm - droite - coffre acier verni - 1/2 tour à équerre - réversible tirant-poussant</t>
  </si>
  <si>
    <t>7416 - MD</t>
  </si>
  <si>
    <t>QUSE02519</t>
  </si>
  <si>
    <t>Horizontale à fouillot carré de 7mm - gauche - coffre acier verni - 1/2 tour à équerre - réversible tirant-poussant</t>
  </si>
  <si>
    <t>7416 - MG</t>
  </si>
  <si>
    <t>QUSE02503</t>
  </si>
  <si>
    <t>Version grille - horizontale à fouillot carré de 7mm - droite - traitement zingué bichromaté - pêne décalé de 5mm</t>
  </si>
  <si>
    <t>7417 - D</t>
  </si>
  <si>
    <t>QUSE02508</t>
  </si>
  <si>
    <t>Version grille - horizontale à fouillot carré de 7mm - gauche - traitement zingué bichromaté - pêne décalé de 5mm</t>
  </si>
  <si>
    <t>7417 - G</t>
  </si>
  <si>
    <t>QUSE02651</t>
  </si>
  <si>
    <r>
      <t xml:space="preserve">Serrures de meubles </t>
    </r>
    <r>
      <rPr>
        <b/>
        <sz val="12"/>
        <rFont val="Arial"/>
        <family val="2"/>
      </rPr>
      <t>(Prix unitaire)</t>
    </r>
  </si>
  <si>
    <t>En applique estampée, sureté 4 goupilles vernis - droite - Cylindre Ø 20mm longueur 18mm coffre largeur 50, entrée 25, hauteur 70mm</t>
  </si>
  <si>
    <t>QUSE02563</t>
  </si>
  <si>
    <t>En applique estampée, sureté 4 goupilles vernis - gauche - Cylindre Ø 20mm longueur 18mm coffre largeur 50, entrée 25, hauteur 70mm</t>
  </si>
  <si>
    <t>QUSE02564</t>
  </si>
  <si>
    <t>QUSE02388</t>
  </si>
  <si>
    <t>En applique emboutie carrée, sureté pour cylindre profilé simple - 60x60 - finition nickelé - réversible</t>
  </si>
  <si>
    <t>QUSE02561</t>
  </si>
  <si>
    <t>Serrure à pattes, finition acier, largeur 30mm</t>
  </si>
  <si>
    <t>881-30</t>
  </si>
  <si>
    <t>QUSE02560</t>
  </si>
  <si>
    <t>Serrure à pattes, finition acier, largeur 40mm</t>
  </si>
  <si>
    <t>881-40</t>
  </si>
  <si>
    <t>QUSE02583</t>
  </si>
  <si>
    <t>Entrée de serrure Ø 30 finition nickelé</t>
  </si>
  <si>
    <r>
      <t xml:space="preserve">Serrure de boite aux lettres </t>
    </r>
    <r>
      <rPr>
        <b/>
        <sz val="12"/>
        <rFont val="Arial"/>
        <family val="2"/>
      </rPr>
      <t>(Prix unitaire)</t>
    </r>
  </si>
  <si>
    <t>QUSE02634</t>
  </si>
  <si>
    <t>Batteuse homologué PTT</t>
  </si>
  <si>
    <t>RONIS</t>
  </si>
  <si>
    <t>PTT25</t>
  </si>
  <si>
    <r>
      <t xml:space="preserve">Verrous </t>
    </r>
    <r>
      <rPr>
        <b/>
        <sz val="12"/>
        <rFont val="Arial"/>
        <family val="2"/>
      </rPr>
      <t>(Prix unitaire)</t>
    </r>
  </si>
  <si>
    <t>QUSE02711</t>
  </si>
  <si>
    <t>Verrou standard à cylindre rond de 45mm double entrée</t>
  </si>
  <si>
    <t>QUSE02719</t>
  </si>
  <si>
    <t>Verrou standard à cylindre rond de 45mm à bouton coffre 92x62mm</t>
  </si>
  <si>
    <t>QUSE03588</t>
  </si>
  <si>
    <t xml:space="preserve">Verrou de sureté pour cylindre à profil européen </t>
  </si>
  <si>
    <t>THIRARD</t>
  </si>
  <si>
    <t>JARDINIER MASSARD</t>
  </si>
  <si>
    <t>QUSE02684</t>
  </si>
  <si>
    <t>QUSE02685</t>
  </si>
  <si>
    <t>QUSE02686</t>
  </si>
  <si>
    <t>QUSE02687</t>
  </si>
  <si>
    <t>QUSE02688</t>
  </si>
  <si>
    <t>Verrou à coulisse H 120mm avec gâche plate et à pattes</t>
  </si>
  <si>
    <t>987 - 12</t>
  </si>
  <si>
    <t>QUSE02689</t>
  </si>
  <si>
    <t>Verrou à coulisse H 180mm avec gâche plate et à pattes</t>
  </si>
  <si>
    <t>987 - 18</t>
  </si>
  <si>
    <t>QUSE02690</t>
  </si>
  <si>
    <t>Verrou à coulisse H 270mm avec gâche plate et à pattes</t>
  </si>
  <si>
    <t>987 - 27</t>
  </si>
  <si>
    <t>QUSE03042</t>
  </si>
  <si>
    <t>Verrou automatique "RX" verni, 38mm</t>
  </si>
  <si>
    <t>2108 - 38MM</t>
  </si>
  <si>
    <t>QUSE02725</t>
  </si>
  <si>
    <t>Verrou automatique "RX" verni, 45mm</t>
  </si>
  <si>
    <t>2108 - 45MM</t>
  </si>
  <si>
    <t>QUSE02727</t>
  </si>
  <si>
    <t>Verrou automatique "WC" verni, 45mm</t>
  </si>
  <si>
    <t>à fleau. Pêne dépassant de 42mm, chromé avec gâche et carré, sans voyant</t>
  </si>
  <si>
    <t>QUSE02723</t>
  </si>
  <si>
    <t>Voyant rouge et vert percé fraisé, avec trou de décondamnation de 6 mm chromé</t>
  </si>
  <si>
    <t>QUSE02721</t>
  </si>
  <si>
    <t>CLES ET EBAUCHES DE CLES</t>
  </si>
  <si>
    <t>QUEB04500</t>
  </si>
  <si>
    <t>Ebauche "BD 9R"</t>
  </si>
  <si>
    <t>SILCA</t>
  </si>
  <si>
    <t>BD 9R</t>
  </si>
  <si>
    <t>QUEB04160</t>
  </si>
  <si>
    <t>Ebauche "CA 1"</t>
  </si>
  <si>
    <t>CA 1</t>
  </si>
  <si>
    <t>QUEB04161</t>
  </si>
  <si>
    <t>Ebauche "CA 2"</t>
  </si>
  <si>
    <t>CA 2</t>
  </si>
  <si>
    <t>QUEB04159</t>
  </si>
  <si>
    <t>Ebauche "CA 3"</t>
  </si>
  <si>
    <t>CA 3</t>
  </si>
  <si>
    <t>QUEB04166</t>
  </si>
  <si>
    <t>Ebauche "CA 11"</t>
  </si>
  <si>
    <t>CA 11</t>
  </si>
  <si>
    <t>QUEB04155</t>
  </si>
  <si>
    <t>Ebauche "CS 206"</t>
  </si>
  <si>
    <t>CS 206</t>
  </si>
  <si>
    <t>QUEB04156</t>
  </si>
  <si>
    <t>Ebauche "CS 207"</t>
  </si>
  <si>
    <t>CS 207</t>
  </si>
  <si>
    <t>QUEB04200</t>
  </si>
  <si>
    <t>Ebauche "IE 6"</t>
  </si>
  <si>
    <t>IE 6</t>
  </si>
  <si>
    <t>QUEB04182</t>
  </si>
  <si>
    <t>Ebauche "JM 2R"</t>
  </si>
  <si>
    <t>JM 2R</t>
  </si>
  <si>
    <t>QUEB04371</t>
  </si>
  <si>
    <t>Ebauche "LF 23R"</t>
  </si>
  <si>
    <t>LF 23R</t>
  </si>
  <si>
    <t>QUEB04227</t>
  </si>
  <si>
    <t>Ebauche "LH 5"</t>
  </si>
  <si>
    <t>LH 5</t>
  </si>
  <si>
    <t>QUEB04188</t>
  </si>
  <si>
    <t>Ebauche "LS 7"</t>
  </si>
  <si>
    <t>LS 7</t>
  </si>
  <si>
    <t>QUEB04457</t>
  </si>
  <si>
    <t>Ebauche "LS 13"</t>
  </si>
  <si>
    <t>LS 13</t>
  </si>
  <si>
    <t>QUEB04224</t>
  </si>
  <si>
    <t>QUEB04205</t>
  </si>
  <si>
    <t>Ebauche "RO 4"</t>
  </si>
  <si>
    <t>RO 4</t>
  </si>
  <si>
    <t>QUEB04211</t>
  </si>
  <si>
    <t>Ebauche "RO 8"</t>
  </si>
  <si>
    <t>RO 8</t>
  </si>
  <si>
    <t>QUEB04261</t>
  </si>
  <si>
    <t>Ebauche "RO 41"</t>
  </si>
  <si>
    <t>RO 41</t>
  </si>
  <si>
    <t>QUEB04462</t>
  </si>
  <si>
    <t>Ebauche "TE 2"</t>
  </si>
  <si>
    <t>TE 2</t>
  </si>
  <si>
    <t>QUEB04339</t>
  </si>
  <si>
    <t>Ebauche "VAC 2"</t>
  </si>
  <si>
    <t>VAC 2</t>
  </si>
  <si>
    <t>QUEB04245</t>
  </si>
  <si>
    <t>Ebauche "VAC 29"</t>
  </si>
  <si>
    <t>VAC 29</t>
  </si>
  <si>
    <t>QUEB04253</t>
  </si>
  <si>
    <t>Ebauche "VAC 31"</t>
  </si>
  <si>
    <t>VAC 31</t>
  </si>
  <si>
    <t>QUEB04423</t>
  </si>
  <si>
    <t>Ebauche "VAC 46"</t>
  </si>
  <si>
    <t>VAC 46</t>
  </si>
  <si>
    <t>QUEB04241</t>
  </si>
  <si>
    <t>Ebauche "VAC 48"</t>
  </si>
  <si>
    <t>VAC 48</t>
  </si>
  <si>
    <r>
      <t xml:space="preserve">Cylindres divers </t>
    </r>
    <r>
      <rPr>
        <b/>
        <sz val="12"/>
        <rFont val="Arial"/>
        <family val="2"/>
      </rPr>
      <t>(Prix unitaire)</t>
    </r>
  </si>
  <si>
    <t>QUSE02143</t>
  </si>
  <si>
    <t>Profil européen double entrées 30x30 varié</t>
  </si>
  <si>
    <t>QUSE02144</t>
  </si>
  <si>
    <t>Profil européen double entrées 40x40 varié</t>
  </si>
  <si>
    <t>QUSE02145</t>
  </si>
  <si>
    <t>Profil européen double entrées 30x60 varié</t>
  </si>
  <si>
    <t>QUSE02156</t>
  </si>
  <si>
    <t>Profil européen simple entrée 30x10 varié</t>
  </si>
  <si>
    <t>QUSE02154</t>
  </si>
  <si>
    <t>QUBS03732</t>
  </si>
  <si>
    <t>G881</t>
  </si>
  <si>
    <t>Brasure enrobée de décapant sans cadmium 40% argent Ø 2,0mm (Haute qualité)</t>
  </si>
  <si>
    <t>QUBS03735</t>
  </si>
  <si>
    <t>QUBS04141</t>
  </si>
  <si>
    <t>Métal d'apport acier Ø 2,0mm x 1,00m</t>
  </si>
  <si>
    <t>Désignations</t>
  </si>
  <si>
    <t>QUCF02460</t>
  </si>
  <si>
    <t>Cheville nylon Ø 6x50mm</t>
  </si>
  <si>
    <r>
      <t xml:space="preserve">Forêts à béton au carbure emmanchement direct SDS + universel ( Ø perçage en mm x longueur utile / longueur total ) </t>
    </r>
    <r>
      <rPr>
        <b/>
        <sz val="12"/>
        <rFont val="Arial"/>
        <family val="2"/>
      </rPr>
      <t>(Prix unitaire)</t>
    </r>
  </si>
  <si>
    <r>
      <t xml:space="preserve">Colles  </t>
    </r>
    <r>
      <rPr>
        <b/>
        <sz val="12"/>
        <rFont val="Arial"/>
        <family val="2"/>
      </rPr>
      <t xml:space="preserve"> (Prix unitaire )</t>
    </r>
  </si>
  <si>
    <t>Bombe Multifonction - Chasse l'humidité - Nettoie et protège - dégrippant 500 ml (sans silicone)</t>
  </si>
  <si>
    <t>Bombe lubrifiant sec toutes surfaces ( métal,bois,PVC…) 500 ml</t>
  </si>
  <si>
    <t>QUVB03770</t>
  </si>
  <si>
    <t>QUVB03792</t>
  </si>
  <si>
    <t>QUVB03741</t>
  </si>
  <si>
    <t>Vis Ø 3,5 x 40mm</t>
  </si>
  <si>
    <t>Vis Ø 4 x 40mm</t>
  </si>
  <si>
    <t>Vis Ø 4 x 50mm</t>
  </si>
  <si>
    <t>Vis Ø 4,5 x 40mm</t>
  </si>
  <si>
    <t>Vis Ø 4,5 x 50mm</t>
  </si>
  <si>
    <t>Vis Ø 5 x 40mm</t>
  </si>
  <si>
    <t>Vis Ø 5 x 50mm</t>
  </si>
  <si>
    <t>Vis Ø 5 x 60mm</t>
  </si>
  <si>
    <t>Vis Ø 3 x 13mm</t>
  </si>
  <si>
    <t>Vis Ø 3 x 17mm</t>
  </si>
  <si>
    <t>Vis Ø 3 x 20mm</t>
  </si>
  <si>
    <t>Vis Ø 3 x 25mm</t>
  </si>
  <si>
    <t>Vis Ø 3 x 30mm</t>
  </si>
  <si>
    <t>Vis Ø 3,5 x 13mm</t>
  </si>
  <si>
    <t>Vis Ø 3,5 x 17mm</t>
  </si>
  <si>
    <t>Vis Ø 3,5 x 20mm</t>
  </si>
  <si>
    <t>Vis Ø 3,5 x 25mm</t>
  </si>
  <si>
    <t>Vis Ø 3,5 x 30mm</t>
  </si>
  <si>
    <t>Vis Ø 3,5 x 35mm</t>
  </si>
  <si>
    <t>Vis Ø 4 x 17mm</t>
  </si>
  <si>
    <t>Vis Ø 4 x 20mm</t>
  </si>
  <si>
    <t>Vis Ø 4 x 25mm</t>
  </si>
  <si>
    <t>Vis Ø 4 x 30mm</t>
  </si>
  <si>
    <t>Vis Ø 4 x 35mm</t>
  </si>
  <si>
    <t>Vis Ø 4 x 45mm</t>
  </si>
  <si>
    <t>Vis Ø 4,5 x 20mm</t>
  </si>
  <si>
    <t>Vis Ø 4,5 x 25mm</t>
  </si>
  <si>
    <t>Vis Ø 4,5 x 30mm</t>
  </si>
  <si>
    <t>Vis Ø 4,5 x 35mm</t>
  </si>
  <si>
    <t>Vis Ø 4,5 x 45mm</t>
  </si>
  <si>
    <t>Vis Ø 5 x 20mm</t>
  </si>
  <si>
    <t>Vis Ø 5 x 25mm</t>
  </si>
  <si>
    <t>Vis Ø 5 x 30mm</t>
  </si>
  <si>
    <t>Vis Ø 5 x 35mm</t>
  </si>
  <si>
    <t>Vis Ø 5 x 45mm</t>
  </si>
  <si>
    <t>Vis Ø 6 x 40mm</t>
  </si>
  <si>
    <t>Vis Ø 6 x 50mm</t>
  </si>
  <si>
    <t>Vis Ø 6 x 60mm</t>
  </si>
  <si>
    <t>Vis Ø 6 x 70mm</t>
  </si>
  <si>
    <t>Vis Ø 6 x 80mm</t>
  </si>
  <si>
    <t>Vis Ø 6 x 90mm</t>
  </si>
  <si>
    <t>Vis Ø 6 x 100mm</t>
  </si>
  <si>
    <t>Vis Ø 6 x 30mm</t>
  </si>
  <si>
    <t>Vis Ø 6 x 35mm</t>
  </si>
  <si>
    <t>Vis Ø 7 x 50mm</t>
  </si>
  <si>
    <t>Vis Ø 8 x 40mm</t>
  </si>
  <si>
    <t>Vis Ø 8 x 50mm</t>
  </si>
  <si>
    <t>Vis Ø 8 x 60mm</t>
  </si>
  <si>
    <t>Vis Ø 8 x 70mm</t>
  </si>
  <si>
    <t>Vis Ø 8 x 80mm</t>
  </si>
  <si>
    <t>Vis Ø 10 x 60mm</t>
  </si>
  <si>
    <t>Vis Ø 10 x 120mm</t>
  </si>
  <si>
    <t>Gond Ø 3 x 30mm</t>
  </si>
  <si>
    <t>Gond Ø 4 x 40mm</t>
  </si>
  <si>
    <t>Crochet Ø 3 x 20mm</t>
  </si>
  <si>
    <t>Crochet Ø 4 x 30mm</t>
  </si>
  <si>
    <t>Piton Ø 3 x 20mm</t>
  </si>
  <si>
    <t>Piton Ø 4 x 30mm</t>
  </si>
  <si>
    <t>Vis Ø 4 x 10mm</t>
  </si>
  <si>
    <t>Vis Ø 5 x 10mm</t>
  </si>
  <si>
    <t>Vis Ø 5 x 12mm</t>
  </si>
  <si>
    <t>Vis Ø 5 x 16mm</t>
  </si>
  <si>
    <t>Vis Ø 6 x 20mm</t>
  </si>
  <si>
    <t>Vis Ø 4 x 16mm</t>
  </si>
  <si>
    <t>Vis Ø 6 x 16mm</t>
  </si>
  <si>
    <t>Boulon Ø 6 x 30mm</t>
  </si>
  <si>
    <t>Boulon Ø 6 x 40mm</t>
  </si>
  <si>
    <t>Boulon Ø 6 x 50mm</t>
  </si>
  <si>
    <t>Boulon Ø 6 x 60mm</t>
  </si>
  <si>
    <t>QUVM03504</t>
  </si>
  <si>
    <t>QUVM03510</t>
  </si>
  <si>
    <r>
      <t xml:space="preserve">Vis métaux tête hexagonale, acier zingué blanc, filetage total,  sans écrou </t>
    </r>
    <r>
      <rPr>
        <b/>
        <sz val="12"/>
        <rFont val="Arial"/>
        <family val="2"/>
      </rPr>
      <t>(Prix au 100)</t>
    </r>
  </si>
  <si>
    <t>QUVM03511</t>
  </si>
  <si>
    <t>QUVM03515</t>
  </si>
  <si>
    <t>Vis Ø 8 x 20mm</t>
  </si>
  <si>
    <t>QUVM03519</t>
  </si>
  <si>
    <t>QUVM03523</t>
  </si>
  <si>
    <t>Vis Ø 10 x 30mm</t>
  </si>
  <si>
    <t>Boulon Ø 6 x 70mm</t>
  </si>
  <si>
    <t>Boulon Ø 8 x 40mm</t>
  </si>
  <si>
    <t>Boulon Ø 8 x 60mm</t>
  </si>
  <si>
    <t>Boulon Ø 8 x 80mm</t>
  </si>
  <si>
    <t>Vis n° 4 - Ø 2,9 x 19mm</t>
  </si>
  <si>
    <t>Vis n° 6 - Ø 3,5 x 9,5mm</t>
  </si>
  <si>
    <t>Vis n° 6 - Ø 3,5x12,7mm</t>
  </si>
  <si>
    <t>Vis n° 6 - Ø 3,5 x 19mm</t>
  </si>
  <si>
    <t>Vis n° 8 - Ø 4,2 x 15,9mm</t>
  </si>
  <si>
    <t>Vis n° 8 - Ø 4,2 x 19mm</t>
  </si>
  <si>
    <t>Vis n° 8 - Ø 4,2 x 25mm</t>
  </si>
  <si>
    <t>Vis n° 8 - Ø 4,2 x 38mm</t>
  </si>
  <si>
    <t>Vis n° 10 - Ø 4,8 x 19mm</t>
  </si>
  <si>
    <t>Vis n° 6 - Ø 3,5 x 15,9mm</t>
  </si>
  <si>
    <t>Vis n° 8 - Ø 4,2 x 25,4mm</t>
  </si>
  <si>
    <t>Vis n° 10 - Ø 4,8 x 15,9mm</t>
  </si>
  <si>
    <t>Vis n° 10 - Ø 4,8 x 25,5mm</t>
  </si>
  <si>
    <t>Câble de Ø 1,5 mm</t>
  </si>
  <si>
    <t>QUAC02075</t>
  </si>
  <si>
    <t>Fil Ø 8 mm</t>
  </si>
  <si>
    <t>Jeu de rosette pour clé en I</t>
  </si>
  <si>
    <t>Poignée de trappe 160mm</t>
  </si>
  <si>
    <t>Poignée courbe acier entraxe 96mm finition chromé mat (avec 2 vis de fixation)</t>
  </si>
  <si>
    <t>DUVAL</t>
  </si>
  <si>
    <t>Béquille double éco. Alu. Poli à vis pointeau carrée de 6 et 7mm</t>
  </si>
  <si>
    <t>Butée d'extrémité avec tampon caoutchouc</t>
  </si>
  <si>
    <t>Arrêt de porte à ressort acier zingué 76x43mm</t>
  </si>
  <si>
    <t>Ferme-porte bras compas à technologie pignon et crémaillère - Force réglable 2 - 3 - 4 - Argent  - complet</t>
  </si>
  <si>
    <t>Ferme-porte bras glissière à technologie pignon et crémaillère - Force réglable 2 - 3 - 4 - Argent  - complet</t>
  </si>
  <si>
    <t>Plaque de rénovation pour le remplacement des modèles Levasseur pour IS115</t>
  </si>
  <si>
    <t>QUAF02811</t>
  </si>
  <si>
    <t>Plaque de rénovation pour le remplacement des modèles Levasseur pour IS110</t>
  </si>
  <si>
    <t>Taquet à vis tige lisse laiton poli Ø 5 mm</t>
  </si>
  <si>
    <t>QUAF02976</t>
  </si>
  <si>
    <t>Bouton Ø 30mm - finition chromé - avec vis</t>
  </si>
  <si>
    <t>Sélecteur de vantail - finition argent</t>
  </si>
  <si>
    <t>DIAX</t>
  </si>
  <si>
    <t>F0522000001</t>
  </si>
  <si>
    <t>Porte cadenas 75x29mm nickelé</t>
  </si>
  <si>
    <t>200/75</t>
  </si>
  <si>
    <t>QUCF03694</t>
  </si>
  <si>
    <t>Vis relieur chromé tête plate - Epaisseur bois de 30 à 50mm</t>
  </si>
  <si>
    <t>QUVM03314</t>
  </si>
  <si>
    <t>Tige filetée RG M10x130</t>
  </si>
  <si>
    <t>2264.36.0</t>
  </si>
  <si>
    <t>2264.39.0</t>
  </si>
  <si>
    <t>2264.41.0</t>
  </si>
  <si>
    <t>2264.45.0</t>
  </si>
  <si>
    <t>2260.36.0</t>
  </si>
  <si>
    <t>2260.39.0</t>
  </si>
  <si>
    <t>2260.41.0</t>
  </si>
  <si>
    <t>2260.45.0</t>
  </si>
  <si>
    <r>
      <t xml:space="preserve">Serrure à mortaiser 1 point à bec de cane  </t>
    </r>
    <r>
      <rPr>
        <b/>
        <sz val="12"/>
        <rFont val="Arial"/>
        <family val="2"/>
      </rPr>
      <t>(Prix unitaire)</t>
    </r>
  </si>
  <si>
    <r>
      <t xml:space="preserve">Serrure à mortaiser 1 point à bec de cane à condamnation </t>
    </r>
    <r>
      <rPr>
        <b/>
        <sz val="12"/>
        <rFont val="Arial"/>
        <family val="2"/>
      </rPr>
      <t>(Prix unitaire)</t>
    </r>
  </si>
  <si>
    <t>EFF EFF</t>
  </si>
  <si>
    <t>A rupture de courant 12V - Fonctionnement normal</t>
  </si>
  <si>
    <t>003039</t>
  </si>
  <si>
    <t>Verrou de box à porte-cadenas pêne Ø 10 mm</t>
  </si>
  <si>
    <t>Verrou de box à porte-cadenas pêne Ø 12 mm</t>
  </si>
  <si>
    <t>Verrou de box à porte-cadenas pêne Ø 14 mm</t>
  </si>
  <si>
    <t>Verrou de box à porte-cadenas pêne Ø 16 mm</t>
  </si>
  <si>
    <r>
      <t xml:space="preserve">Ebauches de clés </t>
    </r>
    <r>
      <rPr>
        <b/>
        <sz val="12"/>
        <rFont val="Arial"/>
        <family val="2"/>
      </rPr>
      <t>(Prix unitaire)</t>
    </r>
  </si>
  <si>
    <t>QUEB04665</t>
  </si>
  <si>
    <t>Ebauche "IE 9"</t>
  </si>
  <si>
    <t>IE 9</t>
  </si>
  <si>
    <t>QUSE02718</t>
  </si>
  <si>
    <t>D453VR50</t>
  </si>
  <si>
    <t>Axe à 50mm - bouts ronds - coffre 148mm</t>
  </si>
  <si>
    <r>
      <t xml:space="preserve">Vis à tôle, tête cylindrique, large, Pozidriv, acier zingué </t>
    </r>
    <r>
      <rPr>
        <b/>
        <sz val="12"/>
        <rFont val="Arial"/>
        <family val="2"/>
      </rPr>
      <t>(Prix au 100)</t>
    </r>
  </si>
  <si>
    <r>
      <t>Vis à tôle, tête fraisée, Pozidriv, acier zingué</t>
    </r>
    <r>
      <rPr>
        <b/>
        <sz val="12"/>
        <rFont val="Arial"/>
        <family val="2"/>
      </rPr>
      <t xml:space="preserve"> (Prix au 100)</t>
    </r>
  </si>
  <si>
    <t>Ecrou Ø 3 mm</t>
  </si>
  <si>
    <t>Ecrou Ø 4 mm</t>
  </si>
  <si>
    <t>Ecrou Ø 5 mm</t>
  </si>
  <si>
    <t>Ecrou Ø 6 mm</t>
  </si>
  <si>
    <t>Ecrou Ø 8 mm</t>
  </si>
  <si>
    <t>Ecrou Ø 10 mm</t>
  </si>
  <si>
    <t>Ecrou Ø 12 mm</t>
  </si>
  <si>
    <t xml:space="preserve">Total H.T </t>
  </si>
  <si>
    <t>Cheville Ø 13 Longueur: 37mm - vis Ø 6x45 - plage serrage 6-15mm</t>
  </si>
  <si>
    <t>Cheville Ø  8 Longueur: 46mm - vis Ø 4x55 - plage serrage 5-18mm</t>
  </si>
  <si>
    <t>Cheville Ø  8 Longueur: 32mm - vis Ø 4x40 - plage serrage 3-13mm</t>
  </si>
  <si>
    <t>Cheville nylon Ø 6x30mm</t>
  </si>
  <si>
    <t>Tamis d'injection Ø15x85mm</t>
  </si>
  <si>
    <t>Rivet standard - alu/acier - tête plate Ø 4,8x25mm</t>
  </si>
  <si>
    <t>Pointe acier standard tête plate Ø 5,5x140mm</t>
  </si>
  <si>
    <t>Patte à glace chromée finition chromé Ø 20mm</t>
  </si>
  <si>
    <r>
      <t xml:space="preserve">Vis à métaux, tête cylindrique, Pozidriv, acier zingué blanc </t>
    </r>
    <r>
      <rPr>
        <b/>
        <sz val="12"/>
        <rFont val="Arial"/>
        <family val="2"/>
      </rPr>
      <t>(Prix au 100)</t>
    </r>
  </si>
  <si>
    <r>
      <t xml:space="preserve">Boulon poêlier, tête ronde, large, fendue en croix, acier zinguée blanc, avec écrou hexagonal </t>
    </r>
    <r>
      <rPr>
        <b/>
        <sz val="12"/>
        <rFont val="Arial"/>
        <family val="2"/>
      </rPr>
      <t xml:space="preserve"> (Prix au 100)</t>
    </r>
  </si>
  <si>
    <t>Boulon Ø 5 x 20mm</t>
  </si>
  <si>
    <t>Boulon Ø 5 x 30mm</t>
  </si>
  <si>
    <t>Boulon Ø 5 x 40mm</t>
  </si>
  <si>
    <t>Boulon Ø 6 x 20mm</t>
  </si>
  <si>
    <t>Boulon Ø 6 x 25mm</t>
  </si>
  <si>
    <t>Boulon Ø 6 x 80mm</t>
  </si>
  <si>
    <r>
      <t xml:space="preserve">Fil de tension plastifié vert </t>
    </r>
    <r>
      <rPr>
        <b/>
        <sz val="12"/>
        <rFont val="Arial"/>
        <family val="2"/>
      </rPr>
      <t>(Prix unitaire)</t>
    </r>
  </si>
  <si>
    <t>VSM</t>
  </si>
  <si>
    <t>A7P60Y013</t>
  </si>
  <si>
    <t>A7P80Y013</t>
  </si>
  <si>
    <t>A7P100Y015</t>
  </si>
  <si>
    <t>A7P03Y013</t>
  </si>
  <si>
    <t>NORTON</t>
  </si>
  <si>
    <t>TYROLIT</t>
  </si>
  <si>
    <t>RAWL</t>
  </si>
  <si>
    <t>R-STUDS-10130</t>
  </si>
  <si>
    <t>TIVOLY</t>
  </si>
  <si>
    <t>BAHCO</t>
  </si>
  <si>
    <t>3906-300-18-100</t>
  </si>
  <si>
    <t>3906-300-24-100</t>
  </si>
  <si>
    <t>3906-300-32-100</t>
  </si>
  <si>
    <t>MERMIER</t>
  </si>
  <si>
    <t>Colle vinylique à prise lente. Pour assemblage de bois tendres, durs ou exotiques et placages. En biberon de 750gr</t>
  </si>
  <si>
    <t>C02050112</t>
  </si>
  <si>
    <t>Bombe lubrifiant spécial serrure et cylindre sans huile, ni graisse en 100 ml (spécial micro-mécanisme)</t>
  </si>
  <si>
    <t>CRC</t>
  </si>
  <si>
    <t>Bombe aluminium brillant en 500ml</t>
  </si>
  <si>
    <t>Bombe galva brillant  en 500 ml</t>
  </si>
  <si>
    <t xml:space="preserve">Etiquette de clés plastique  couleurs variées </t>
  </si>
  <si>
    <t>7985AZ4016</t>
  </si>
  <si>
    <t>7985AZ4020</t>
  </si>
  <si>
    <t>7985AZ5010</t>
  </si>
  <si>
    <t>7985AZ5016</t>
  </si>
  <si>
    <t>7985AZ5020</t>
  </si>
  <si>
    <t>7985AZ5025</t>
  </si>
  <si>
    <t>7985AZ6016</t>
  </si>
  <si>
    <t>PRAMAC</t>
  </si>
  <si>
    <t>LEVAC</t>
  </si>
  <si>
    <t>2042B</t>
  </si>
  <si>
    <t>2042D</t>
  </si>
  <si>
    <t>2042G</t>
  </si>
  <si>
    <t>2042I</t>
  </si>
  <si>
    <t>FPV081</t>
  </si>
  <si>
    <t>Bobinot de fil plastifié vert n°3 50m</t>
  </si>
  <si>
    <t>Fil de tension ,diam 2,7mm 50m</t>
  </si>
  <si>
    <t>0.08922</t>
  </si>
  <si>
    <t>DS5211-007</t>
  </si>
  <si>
    <t>DS6888-007</t>
  </si>
  <si>
    <t>DS7231-007</t>
  </si>
  <si>
    <t>CADAP</t>
  </si>
  <si>
    <t>B0620/35/4S</t>
  </si>
  <si>
    <t>36-0123-5900</t>
  </si>
  <si>
    <t>DUBOIS INDUSTRIES</t>
  </si>
  <si>
    <t>104166IP</t>
  </si>
  <si>
    <t>Cadenas laiton de 60 mm de large anse Ø 9 mm, 2 clés, variée</t>
  </si>
  <si>
    <t>MONIIN</t>
  </si>
  <si>
    <t>FAURE ET FILS</t>
  </si>
  <si>
    <t>MA060ABLA</t>
  </si>
  <si>
    <t>MA080ABLA</t>
  </si>
  <si>
    <t>MA100ABLA</t>
  </si>
  <si>
    <t>MA120ABLA</t>
  </si>
  <si>
    <t>MA140ABLA</t>
  </si>
  <si>
    <t>TORBEL</t>
  </si>
  <si>
    <t>BL0612502W</t>
  </si>
  <si>
    <t>BL061302W</t>
  </si>
  <si>
    <t>BL081502W</t>
  </si>
  <si>
    <r>
      <t xml:space="preserve">Chaine droite acier zingué ( </t>
    </r>
    <r>
      <rPr>
        <b/>
        <sz val="12"/>
        <rFont val="Arial"/>
        <family val="2"/>
      </rPr>
      <t>EN TOURET</t>
    </r>
    <r>
      <rPr>
        <sz val="12"/>
        <rFont val="Arial"/>
        <family val="2"/>
      </rPr>
      <t xml:space="preserve"> ) </t>
    </r>
    <r>
      <rPr>
        <b/>
        <sz val="12"/>
        <rFont val="Arial"/>
        <family val="2"/>
      </rPr>
      <t>(Prix au mètre)</t>
    </r>
  </si>
  <si>
    <t>LG</t>
  </si>
  <si>
    <t>QUAF03615</t>
  </si>
  <si>
    <t>Plaque Arcolor 8900 blanc BDC</t>
  </si>
  <si>
    <t>QUAF03617</t>
  </si>
  <si>
    <t>Plaque Arcolor 8900 blanc Condamnation voyant blanc</t>
  </si>
  <si>
    <t>0.16489</t>
  </si>
  <si>
    <t>0.16156</t>
  </si>
  <si>
    <t>QUAF03618</t>
  </si>
  <si>
    <t>Plaque Arcolor 8900 blanc clé I</t>
  </si>
  <si>
    <t>0.16503</t>
  </si>
  <si>
    <t>QUAF03619</t>
  </si>
  <si>
    <t>Béquille 232 blanc carré 7 femelle equipée</t>
  </si>
  <si>
    <t>3050766468</t>
  </si>
  <si>
    <t>Condamnation sans voyant</t>
  </si>
  <si>
    <t>3050766470</t>
  </si>
  <si>
    <t>Clé L</t>
  </si>
  <si>
    <t>Clé I  (Cylindre Européen)</t>
  </si>
  <si>
    <t>Condamnation avec voyant</t>
  </si>
  <si>
    <t>3050766467</t>
  </si>
  <si>
    <t>3050766469</t>
  </si>
  <si>
    <t>3050766471</t>
  </si>
  <si>
    <t>632009</t>
  </si>
  <si>
    <t>SERVISTORE</t>
  </si>
  <si>
    <t>BEZAULT</t>
  </si>
  <si>
    <t>Ø ext: 115mm  Alésage Ø 22,23mm  Epaisseur: 1,6 mm</t>
  </si>
  <si>
    <t>Ø ext: 125mm  Alésage Ø 22,23mm  Epaisseur: 1,6 mm</t>
  </si>
  <si>
    <r>
      <t xml:space="preserve">Ensemble inox 304 sur plaque serie 19. Entraxe de fixation: 195mm Plaque de 228x43mm </t>
    </r>
    <r>
      <rPr>
        <b/>
        <sz val="12"/>
        <rFont val="Arial"/>
        <family val="2"/>
      </rPr>
      <t xml:space="preserve"> (Prix unitaire)</t>
    </r>
  </si>
  <si>
    <r>
      <t xml:space="preserve">Ensemble riv-bloc polyamide haute résistance . Blanc . Entraxe de fixation: 195mm Plaque de 241x43mm et plaque Arcolor 8900 </t>
    </r>
    <r>
      <rPr>
        <b/>
        <sz val="12"/>
        <rFont val="Arial"/>
        <family val="2"/>
      </rPr>
      <t>(Prix unitaire)</t>
    </r>
  </si>
  <si>
    <t>QUSE01065</t>
  </si>
  <si>
    <r>
      <t xml:space="preserve">Article divers  non stockes  </t>
    </r>
    <r>
      <rPr>
        <b/>
        <sz val="12"/>
        <rFont val="Arial"/>
        <family val="2"/>
      </rPr>
      <t>(Prix unitaire)</t>
    </r>
  </si>
  <si>
    <t>Serrure à larder 3 points à tétière filante A2P* axe 30 mm - Pêne dormant et demi-tour 6370</t>
  </si>
  <si>
    <t>6370.45.OA2P</t>
  </si>
  <si>
    <t>QUPF01561</t>
  </si>
  <si>
    <t>Boites au lettres type préface double face gris 7016</t>
  </si>
  <si>
    <t>RENZ</t>
  </si>
  <si>
    <t>QUPF02549</t>
  </si>
  <si>
    <t>Poubelle caoutchouc gris foncé hauteur 500mm 75 litres</t>
  </si>
  <si>
    <t>QUPF02368</t>
  </si>
  <si>
    <t>Pied de meuble alu 40x100mm</t>
  </si>
  <si>
    <t>HETTICH</t>
  </si>
  <si>
    <t>QUPF01099</t>
  </si>
  <si>
    <t>Marqueur à pointe fine pica noir</t>
  </si>
  <si>
    <t>QUVB03651</t>
  </si>
  <si>
    <t>Vis a bois TFPZ inox 5x50</t>
  </si>
  <si>
    <t>QUVB03650</t>
  </si>
  <si>
    <t>Vis a bois TFPZ inox 4,5X50</t>
  </si>
  <si>
    <t>QUV03652</t>
  </si>
  <si>
    <t>Vis a bois TCPZ 5X70</t>
  </si>
  <si>
    <t>QUVB03649</t>
  </si>
  <si>
    <t>Vis a bois TCPZ inox 5x20</t>
  </si>
  <si>
    <t>QUPF01162</t>
  </si>
  <si>
    <t xml:space="preserve">Patère double parkid </t>
  </si>
  <si>
    <t>WATTELEZ</t>
  </si>
  <si>
    <t>607003VAM</t>
  </si>
  <si>
    <t>QUVB03983</t>
  </si>
  <si>
    <t>QUVB03984</t>
  </si>
  <si>
    <t>Vis a bois Torx inox 6x80</t>
  </si>
  <si>
    <t>Vis a bois Torx inox 5x40</t>
  </si>
  <si>
    <t>QUVB03985</t>
  </si>
  <si>
    <t>Vis a bois Torx inox 5x60</t>
  </si>
  <si>
    <t>QUPF03091</t>
  </si>
  <si>
    <t>Alcool ménager superieur 95 bidon 1l</t>
  </si>
  <si>
    <t>QUPF01361</t>
  </si>
  <si>
    <t>Carte de 100 Caches vis adhésif blanc</t>
  </si>
  <si>
    <t>BOFD07553</t>
  </si>
  <si>
    <t>Pate a bois naturel 250g</t>
  </si>
  <si>
    <t>QUSE01069</t>
  </si>
  <si>
    <t>Module ext inox PE 13/23</t>
  </si>
  <si>
    <t>ASSA ABLOY</t>
  </si>
  <si>
    <t>E614B 20010F</t>
  </si>
  <si>
    <t>DEVISMES</t>
  </si>
  <si>
    <r>
      <t xml:space="preserve">Profil européen simple entrée </t>
    </r>
    <r>
      <rPr>
        <b/>
        <sz val="12"/>
        <rFont val="Arial"/>
        <family val="2"/>
      </rPr>
      <t>à bouton</t>
    </r>
    <r>
      <rPr>
        <sz val="12"/>
        <rFont val="Arial"/>
        <family val="2"/>
      </rPr>
      <t xml:space="preserve"> 30X30 varié</t>
    </r>
  </si>
  <si>
    <r>
      <t xml:space="preserve">Profil européen simple entrée </t>
    </r>
    <r>
      <rPr>
        <b/>
        <sz val="12"/>
        <rFont val="Arial"/>
        <family val="2"/>
      </rPr>
      <t>à bouton</t>
    </r>
    <r>
      <rPr>
        <sz val="12"/>
        <rFont val="Arial"/>
        <family val="2"/>
      </rPr>
      <t xml:space="preserve"> 40x40 varié</t>
    </r>
  </si>
  <si>
    <t>°EBAUCHE SILCA PF210A</t>
  </si>
  <si>
    <t>PE210A</t>
  </si>
  <si>
    <t>QUBS02494</t>
  </si>
  <si>
    <t>QUBS04147</t>
  </si>
  <si>
    <t>B/BRASURE SP/PLOMBIER Ø 2mm</t>
  </si>
  <si>
    <t>°PATTE A GLACE CHROMEE</t>
  </si>
  <si>
    <t>QUEB</t>
  </si>
  <si>
    <t>ISEO</t>
  </si>
  <si>
    <t>BRASURE ARGENT agréer GDF 40 %</t>
  </si>
  <si>
    <t>CASTOLLIN</t>
  </si>
  <si>
    <t>Cadenas laiton de 45 mm de large anse Ø 6 mm, 2 clés, variée</t>
  </si>
  <si>
    <t>632023</t>
  </si>
  <si>
    <t>0100475</t>
  </si>
  <si>
    <t>Ebauche clé cadenas 30mm</t>
  </si>
  <si>
    <t>Ebauche clé cadenas 45mm</t>
  </si>
  <si>
    <t>EB. 65/50 + 60N</t>
  </si>
  <si>
    <t>Ebauche de clé cadenas titalium 64TI/60</t>
  </si>
  <si>
    <t>Crémaillère acier pose en applique largeur: 16mm. Epaisseur 4,8mm. Laqué blanc</t>
  </si>
  <si>
    <t>Taquet standard Laqué blanc de 32 mm</t>
  </si>
  <si>
    <t>Equerre de chassis  60x16x1,5</t>
  </si>
  <si>
    <t>0.79986</t>
  </si>
  <si>
    <t>00.8121</t>
  </si>
  <si>
    <t>Rouleau de polyane</t>
  </si>
  <si>
    <t>DIVERS</t>
  </si>
  <si>
    <t>622365X50</t>
  </si>
  <si>
    <t>Vis métaux tcb A2 T25 5X50MM</t>
  </si>
  <si>
    <t>ACTON</t>
  </si>
  <si>
    <t>Vis métaux tcb A2 T25 5X30MM</t>
  </si>
  <si>
    <t>622365X30</t>
  </si>
  <si>
    <t>Vis métaux tcb A2 T30 6X50MM</t>
  </si>
  <si>
    <t>622366X50</t>
  </si>
  <si>
    <t>Rondelle A2 diam 5mm</t>
  </si>
  <si>
    <t xml:space="preserve">Ecrou hexagonaux A2 diam 6  </t>
  </si>
  <si>
    <t xml:space="preserve">Ecrou hexagonaux A2 diam 5 </t>
  </si>
  <si>
    <t xml:space="preserve">              ACCESSOIRES ET FERMETURES</t>
  </si>
  <si>
    <t>QUPF04350</t>
  </si>
  <si>
    <t>Fil mig PERMA MF6013F 5KG</t>
  </si>
  <si>
    <t>Bobine</t>
  </si>
  <si>
    <t xml:space="preserve">PERMA </t>
  </si>
  <si>
    <t>2005R4</t>
  </si>
  <si>
    <t>Serrure a pene dormant et rouleau 880</t>
  </si>
  <si>
    <t>F188360000</t>
  </si>
  <si>
    <t>F188390000</t>
  </si>
  <si>
    <t>F188410000</t>
  </si>
  <si>
    <t>F188450000</t>
  </si>
  <si>
    <r>
      <t xml:space="preserve">Disques à lamelles métal Xlock - Normes 13743 </t>
    </r>
    <r>
      <rPr>
        <b/>
        <sz val="12"/>
        <rFont val="Arial"/>
        <family val="2"/>
      </rPr>
      <t>(Prix unitaire)</t>
    </r>
  </si>
  <si>
    <t>Condition-nement Ville</t>
  </si>
  <si>
    <t>Condition-nement fournisseur</t>
  </si>
  <si>
    <t>Marque de référence utilisée par la Ville</t>
  </si>
  <si>
    <t>Réf. Fabricant utilisée par la Ville</t>
  </si>
  <si>
    <t>N°9</t>
  </si>
  <si>
    <t>N°10</t>
  </si>
  <si>
    <t>N°11</t>
  </si>
  <si>
    <t>N°12</t>
  </si>
  <si>
    <t>N°15</t>
  </si>
  <si>
    <t>N°16</t>
  </si>
  <si>
    <t>N°17</t>
  </si>
  <si>
    <t>N°20</t>
  </si>
  <si>
    <t>N°22</t>
  </si>
  <si>
    <t>N°23</t>
  </si>
  <si>
    <t>N°120</t>
  </si>
  <si>
    <t>N°144</t>
  </si>
  <si>
    <t>N°152</t>
  </si>
  <si>
    <t>N°169</t>
  </si>
  <si>
    <t>N°346</t>
  </si>
  <si>
    <t>N°351</t>
  </si>
  <si>
    <t xml:space="preserve">Consignes : </t>
  </si>
  <si>
    <t>Joindre la fiche technique (3)</t>
  </si>
  <si>
    <t xml:space="preserve">Joindre l'échantillon à l'unité (4) </t>
  </si>
  <si>
    <t>Les candidats devront remplir l'intégralité du bordereau de prix. Les marques et références sont données à titre indicatif, les candidats peuvent proposer des produits identiques ou de qualité équivalents ou supérieurs compatibles aux matériels utilisés par la Ville</t>
  </si>
  <si>
    <t>Prix Unitaire hors conditionnement en € H.T remisé</t>
  </si>
  <si>
    <t>Prix unitaire du conditionne-ment fournisseur en € H.T. (1)</t>
  </si>
  <si>
    <t>Total en € HT</t>
  </si>
  <si>
    <t xml:space="preserve">TVA en € </t>
  </si>
  <si>
    <t>Total en € TTC</t>
  </si>
  <si>
    <t>CEMONT  REF 029376</t>
  </si>
  <si>
    <t>LEGALLAIS</t>
  </si>
  <si>
    <t>QUSE040058</t>
  </si>
  <si>
    <t xml:space="preserve">(3) les candidats devront fournir les échantillons correspondantes aux lignes demandées (ex : ligne 9 : il faut fournir l'échantillon N°9) </t>
  </si>
  <si>
    <t xml:space="preserve">(4) les candidats devront fournir les fiches techniques correspondantes aux lignes demandées (ex : ligne 9 : il faut fournir la fiche technique N°9) </t>
  </si>
  <si>
    <r>
      <t xml:space="preserve">Gâche électrique à larder </t>
    </r>
    <r>
      <rPr>
        <b/>
        <sz val="12"/>
        <rFont val="Arial"/>
        <family val="2"/>
      </rPr>
      <t>(Prix unitaire)</t>
    </r>
  </si>
  <si>
    <r>
      <t>Targettes</t>
    </r>
    <r>
      <rPr>
        <b/>
        <sz val="12"/>
        <rFont val="Arial"/>
        <family val="2"/>
      </rPr>
      <t xml:space="preserve"> (Prix unitaire)</t>
    </r>
  </si>
  <si>
    <r>
      <t xml:space="preserve">Prix Unitaire hors conditionnement en € H.T. </t>
    </r>
    <r>
      <rPr>
        <sz val="12"/>
        <color rgb="FFFF0000"/>
        <rFont val="Arial"/>
        <family val="2"/>
      </rPr>
      <t xml:space="preserve">(rapporté à l'unité indiqué dans les rubriques en jaune) </t>
    </r>
    <r>
      <rPr>
        <b/>
        <sz val="12"/>
        <color rgb="FFFF0000"/>
        <rFont val="Arial"/>
        <family val="2"/>
      </rPr>
      <t>(2)</t>
    </r>
  </si>
  <si>
    <t>PATTE A GLACE CHROMEE</t>
  </si>
  <si>
    <t>(1) les candidats fournissent le prix unitaire du conditionnement proposé (ex : ligne 1 : si le candidat propose un conditionnement de 5 feuilles abrasives, il indique le prix du paquet de 5 feuilles)</t>
  </si>
  <si>
    <t>(2) L'unité est indiqué dans la rubrique jaune (prix unitaire, prix au rouleau, prix au 100, prix au kg, au mètre...) (ex : ligne 1 : le candidat indique le prix d'une feuille abrasive, ligne 5 : le candidat indique le prix au rouleau, ligne 25 : le candidat indique le prix au 100 unités)</t>
  </si>
  <si>
    <t>Si le candidat propose un conditionnement par 5, il indique le prix de 5 feuilles dans la colonne "prix unitaire du conditionnement fournisseur</t>
  </si>
  <si>
    <t>Prix de 50 chevilles soit par exemple 12,25 € HT</t>
  </si>
  <si>
    <t>Si le candidat propose un conditionnement par 50, il indique le prix de 50 chevilles dans la colonne "prix unitaire du conditionnement fournisseur.
Par contre, la ville souhaite connaitre le prix de 100 chevilles dans la colonne prix unitaire hors conditionnement</t>
  </si>
  <si>
    <t>Il est demandé un prix au 100
= 12,25 X 2 soit 24,45</t>
  </si>
  <si>
    <t xml:space="preserve"> Prix de 5 feuilles soit par exemple 3,34 € HT</t>
  </si>
  <si>
    <r>
      <t xml:space="preserve">Exemple 1 : 
Ligne 1 : Feuille abrsive  (QUAB02029 - grain de 60 - conditionnement ville  </t>
    </r>
    <r>
      <rPr>
        <b/>
        <sz val="12"/>
        <rFont val="Wingdings"/>
        <charset val="2"/>
      </rPr>
      <t>à</t>
    </r>
    <r>
      <rPr>
        <b/>
        <sz val="12"/>
        <rFont val="Arial"/>
        <family val="2"/>
      </rPr>
      <t xml:space="preserve"> par 10) </t>
    </r>
  </si>
  <si>
    <r>
      <t xml:space="preserve">Exemple 2 :
Ligne 25 : Cheville métallique (QUCF02207 - Cheville Ø  8 Longueur: 32mm - vis Ø 4x40 - plage serrage 3-13mm - conditionnement Ville  </t>
    </r>
    <r>
      <rPr>
        <b/>
        <sz val="12"/>
        <rFont val="Wingdings"/>
        <charset val="2"/>
      </rPr>
      <t xml:space="preserve">à </t>
    </r>
    <r>
      <rPr>
        <b/>
        <sz val="12"/>
        <rFont val="Arial"/>
        <family val="2"/>
      </rPr>
      <t>par 50)</t>
    </r>
  </si>
  <si>
    <r>
      <t xml:space="preserve">
Il est demandé un prix unitaire donc le prix d'une feuilles
= 3,34 </t>
    </r>
    <r>
      <rPr>
        <b/>
        <sz val="12"/>
        <color rgb="FFFF0000"/>
        <rFont val="Symath"/>
      </rPr>
      <t>I</t>
    </r>
    <r>
      <rPr>
        <b/>
        <sz val="12"/>
        <color rgb="FFFF0000"/>
        <rFont val="Arial"/>
        <family val="2"/>
      </rPr>
      <t>5 soit 0,67</t>
    </r>
  </si>
  <si>
    <t>N°388</t>
  </si>
  <si>
    <t>N°456</t>
  </si>
  <si>
    <t>N°487</t>
  </si>
  <si>
    <t>N°536</t>
  </si>
  <si>
    <t>Prix Unitaire en € HT</t>
  </si>
  <si>
    <t>Prix Unitaire  en € H.T remisé</t>
  </si>
  <si>
    <t>kg</t>
  </si>
  <si>
    <t>m</t>
  </si>
  <si>
    <t>Estimation de la consommation annuelle exprimée en unités</t>
  </si>
  <si>
    <t>unités</t>
  </si>
  <si>
    <t xml:space="preserve">Chevilles nylon pour fixation légére ou en paroi creuse  </t>
  </si>
  <si>
    <t xml:space="preserve">Chevilles métallique pour fixation dans les matériaux creux, plaque de plâtre, panneau plastique, contreplaqué, carton aggloméré, brique creuse. </t>
  </si>
  <si>
    <t xml:space="preserve">Disques à lamelles support fibre de verre , à surface bombée - Normes 13743 </t>
  </si>
  <si>
    <t xml:space="preserve">Disques à ébarber à moyeu déporté - Matériaux pour meuleuse angulaire - Normes 12413 - Label OSA </t>
  </si>
  <si>
    <r>
      <t>Disques à tronçonner à moyeu déporté - Matériaux pour meuleuse angulaire - Normes EN 12413 - Label OSA</t>
    </r>
    <r>
      <rPr>
        <b/>
        <sz val="12"/>
        <rFont val="Arial"/>
        <family val="2"/>
      </rPr>
      <t xml:space="preserve"> </t>
    </r>
  </si>
  <si>
    <t xml:space="preserve">Disques à tronçonner à moyeu plat - Inox pour meuleuse angulaire - Norme EN 12413 - Label OSA </t>
  </si>
  <si>
    <t xml:space="preserve">Disques à tronçonner à moyeu déporté - Métaux pour meuleuse angulaire - Norme EN 12413 - Label OSA </t>
  </si>
  <si>
    <t xml:space="preserve">Abrasif en rouleau d'atelier. Largeur 38mm, longueur 25m </t>
  </si>
  <si>
    <t>Feuilles abrasives pour ponçeuses vibrantes 115x280mm. Fixation par étrier, non perforé</t>
  </si>
  <si>
    <t>Chevilles chimique - Agrément technique européen option 7</t>
  </si>
  <si>
    <t xml:space="preserve">Goujons avec écrou et rondelle prémontés pour fixation lourde - Agrément technique européen option 7  </t>
  </si>
  <si>
    <t>Cheville simple expansion pour fixation lourde avec vis tête hexagonale classe 8,8</t>
  </si>
  <si>
    <t xml:space="preserve">Rondelles divers - NF E 25-513 / 514 </t>
  </si>
  <si>
    <r>
      <t xml:space="preserve">Pointes et clous </t>
    </r>
    <r>
      <rPr>
        <b/>
        <sz val="12"/>
        <rFont val="Arial"/>
        <family val="2"/>
      </rPr>
      <t xml:space="preserve"> </t>
    </r>
  </si>
  <si>
    <t xml:space="preserve">Douilles taraudées </t>
  </si>
  <si>
    <r>
      <t>Forêts à métaux pour perçage des métaux queue cylindrique à usage fréquent et intensif HSS-R, DIN 338</t>
    </r>
    <r>
      <rPr>
        <b/>
        <sz val="12"/>
        <rFont val="Arial"/>
        <family val="2"/>
      </rPr>
      <t xml:space="preserve"> </t>
    </r>
  </si>
  <si>
    <t>Forêts à béton au carbure emmanchement direct SDS + universel ( Ø perçage en mm x longueur utile / longueur total )</t>
  </si>
  <si>
    <t>Lames de scie fléxible et pratiquement incassable</t>
  </si>
  <si>
    <t xml:space="preserve">Lames de scie sauteuse. Emmanchement simple accroche pour machine (AEG, Bosch, Hitachi, Métabo, Peugeot,….) </t>
  </si>
  <si>
    <t xml:space="preserve">Lames de cutter </t>
  </si>
  <si>
    <r>
      <t xml:space="preserve">Arrosage </t>
    </r>
    <r>
      <rPr>
        <b/>
        <sz val="12"/>
        <rFont val="Arial"/>
        <family val="2"/>
      </rPr>
      <t xml:space="preserve"> </t>
    </r>
  </si>
  <si>
    <t xml:space="preserve">Colles  </t>
  </si>
  <si>
    <r>
      <t>Aération</t>
    </r>
    <r>
      <rPr>
        <b/>
        <sz val="12"/>
        <rFont val="Arial"/>
        <family val="2"/>
      </rPr>
      <t xml:space="preserve">  </t>
    </r>
  </si>
  <si>
    <t xml:space="preserve">Peintures </t>
  </si>
  <si>
    <t xml:space="preserve">Lubrifiant </t>
  </si>
  <si>
    <r>
      <t>Maintenance</t>
    </r>
    <r>
      <rPr>
        <b/>
        <sz val="12"/>
        <rFont val="Arial"/>
        <family val="2"/>
      </rPr>
      <t xml:space="preserve"> </t>
    </r>
  </si>
  <si>
    <t xml:space="preserve">Signalétique  </t>
  </si>
  <si>
    <t xml:space="preserve">Vis à bois aggloméré VBA tête ronde empreinte cruciforme acier zingué blanc </t>
  </si>
  <si>
    <r>
      <t>Vis à bois aggloméré VBI tête fraisée empreinte cruciforme acier zingué blanc</t>
    </r>
    <r>
      <rPr>
        <b/>
        <sz val="12"/>
        <rFont val="Arial"/>
        <family val="2"/>
      </rPr>
      <t xml:space="preserve"> </t>
    </r>
  </si>
  <si>
    <r>
      <t>Vis à bois tête hexagonale acier zingué blanc</t>
    </r>
    <r>
      <rPr>
        <b/>
        <sz val="12"/>
        <rFont val="Arial"/>
        <family val="2"/>
      </rPr>
      <t xml:space="preserve"> </t>
    </r>
  </si>
  <si>
    <r>
      <t>Gond à vis bois</t>
    </r>
    <r>
      <rPr>
        <b/>
        <sz val="12"/>
        <rFont val="Arial"/>
        <family val="2"/>
      </rPr>
      <t xml:space="preserve"> </t>
    </r>
  </si>
  <si>
    <r>
      <t>Crochet d'armoire à vis bois zingué blanc</t>
    </r>
    <r>
      <rPr>
        <b/>
        <sz val="12"/>
        <rFont val="Arial"/>
        <family val="2"/>
      </rPr>
      <t xml:space="preserve"> </t>
    </r>
  </si>
  <si>
    <r>
      <t>Piton à vis bois zingué blanc</t>
    </r>
    <r>
      <rPr>
        <b/>
        <sz val="12"/>
        <rFont val="Arial"/>
        <family val="2"/>
      </rPr>
      <t xml:space="preserve"> </t>
    </r>
  </si>
  <si>
    <r>
      <t>Vis à métaux, tête fraisée, fendue, acier zingué blanc</t>
    </r>
    <r>
      <rPr>
        <b/>
        <sz val="12"/>
        <rFont val="Arial"/>
        <family val="2"/>
      </rPr>
      <t xml:space="preserve"> </t>
    </r>
  </si>
  <si>
    <t xml:space="preserve">Vis à métaux, tête cylindrique, Pozidriv, acier zingué blanc </t>
  </si>
  <si>
    <r>
      <t>Boulon poêlier, tête ronde, large, fendue en croix, acier zinguée blanc</t>
    </r>
    <r>
      <rPr>
        <b/>
        <sz val="12"/>
        <rFont val="Arial"/>
        <family val="2"/>
      </rPr>
      <t xml:space="preserve"> ,</t>
    </r>
    <r>
      <rPr>
        <sz val="12"/>
        <rFont val="Arial"/>
        <family val="2"/>
      </rPr>
      <t xml:space="preserve"> avec écrou hexagonal</t>
    </r>
  </si>
  <si>
    <t>Vis métaux tête hexagonale, acier zingué blanc, filetage total,  sans écrou</t>
  </si>
  <si>
    <r>
      <t>Boulons Japy tête ronde collet carré, acier zingué blanc</t>
    </r>
    <r>
      <rPr>
        <b/>
        <sz val="12"/>
        <rFont val="Arial"/>
        <family val="2"/>
      </rPr>
      <t xml:space="preserve"> </t>
    </r>
  </si>
  <si>
    <t xml:space="preserve">Vis à tôle, tête cylindrique, large, Pozidriv, acier zingué </t>
  </si>
  <si>
    <r>
      <t>Vis à tôle, tête fraisée, Pozidriv, acier zingué</t>
    </r>
    <r>
      <rPr>
        <b/>
        <sz val="12"/>
        <rFont val="Arial"/>
        <family val="2"/>
      </rPr>
      <t xml:space="preserve"> </t>
    </r>
  </si>
  <si>
    <t>Tige filtée, acier zingué (Longueur 1 mètre)</t>
  </si>
  <si>
    <r>
      <t>Ecrous, hexagonaux, acier zingué blanc</t>
    </r>
    <r>
      <rPr>
        <b/>
        <sz val="12"/>
        <rFont val="Arial"/>
        <family val="2"/>
      </rPr>
      <t xml:space="preserve"> </t>
    </r>
  </si>
  <si>
    <r>
      <t>Ecrous, borgne hexagonaux, acier zinguéblanc</t>
    </r>
    <r>
      <rPr>
        <b/>
        <sz val="12"/>
        <rFont val="Arial"/>
        <family val="2"/>
      </rPr>
      <t xml:space="preserve"> </t>
    </r>
  </si>
  <si>
    <r>
      <t>Ecrous à oreilles, acier zingué blanc</t>
    </r>
    <r>
      <rPr>
        <b/>
        <sz val="12"/>
        <rFont val="Arial"/>
        <family val="2"/>
      </rPr>
      <t xml:space="preserve"> </t>
    </r>
  </si>
  <si>
    <t xml:space="preserve">Serre-câbles acier à étrier </t>
  </si>
  <si>
    <t xml:space="preserve">Câble âme métallique 7 torons de 7 fils - Inox souple </t>
  </si>
  <si>
    <t xml:space="preserve">Câble âme métallique type aviation 7 torons de 7 fils - acier galvanisé </t>
  </si>
  <si>
    <t xml:space="preserve">Maillon rapide acier </t>
  </si>
  <si>
    <t xml:space="preserve">Chaine droite acier zingué  ou galvanisé </t>
  </si>
  <si>
    <t xml:space="preserve">Fil de tension plastifié vert </t>
  </si>
  <si>
    <t>Ensemble inox 304 sur plaque série 19. Entraxe de fixation: 195mm plaque de 228 x 43 mm</t>
  </si>
  <si>
    <t xml:space="preserve">Ensemble riv-bloc polyamide haute résistance . Blanc . Entraxe de fixation: 195mm Plaque de 241x43mm </t>
  </si>
  <si>
    <t xml:space="preserve">Crémones en applique pour menuiserie bois, alu ou PVC  </t>
  </si>
  <si>
    <t>Poignées et boutons divers</t>
  </si>
  <si>
    <t xml:space="preserve">Pièces détachées pour stores </t>
  </si>
  <si>
    <t xml:space="preserve">Charnières divers </t>
  </si>
  <si>
    <t>Cadenas</t>
  </si>
  <si>
    <t>Arrêt et ferme-porte divers</t>
  </si>
  <si>
    <t>Seuil de porte</t>
  </si>
  <si>
    <r>
      <t>Petites fournitures</t>
    </r>
    <r>
      <rPr>
        <b/>
        <sz val="12"/>
        <rFont val="Arial"/>
        <family val="2"/>
      </rPr>
      <t xml:space="preserve"> </t>
    </r>
  </si>
  <si>
    <t xml:space="preserve">Paumelles </t>
  </si>
  <si>
    <t xml:space="preserve">Bagues de paumelle </t>
  </si>
  <si>
    <t xml:space="preserve">Produits divers </t>
  </si>
  <si>
    <t xml:space="preserve">Serrures pour profils aluminium, acier, PVC à cylindre européen </t>
  </si>
  <si>
    <t xml:space="preserve">Serrures à mortaiser 1 point pour cylindre européen </t>
  </si>
  <si>
    <t xml:space="preserve">Serrure à mortaiser 1 point à bec de cane  </t>
  </si>
  <si>
    <t xml:space="preserve">Serrure à mortaiser 1 point à bec de cane à condamnation </t>
  </si>
  <si>
    <t xml:space="preserve">Serrures à mortaiser 1 point clé en L </t>
  </si>
  <si>
    <t xml:space="preserve">Serrures en applique monopoint à cylindre profilé </t>
  </si>
  <si>
    <t xml:space="preserve">Gâche électrique à larder </t>
  </si>
  <si>
    <t>Serrures de meubles</t>
  </si>
  <si>
    <t>Serrure de boite aux lettres</t>
  </si>
  <si>
    <t>Verrous</t>
  </si>
  <si>
    <t xml:space="preserve">Targettes </t>
  </si>
  <si>
    <t xml:space="preserve">Ebauches de clés </t>
  </si>
  <si>
    <t xml:space="preserve">Cylindres divers </t>
  </si>
  <si>
    <t xml:space="preserve">Article divers  non stockes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</si>
</sst>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0.00\ &quot;€&quot;;\-#,##0.00\ &quot;€&quot;"/>
    <numFmt numFmtId="164" formatCode="#,##0.00\ &quot;€&quot;"/>
    <numFmt numFmtId="165" formatCode="00000"/>
  </numFmts>
  <fonts count="16" x14ac:knownFonts="1">
    <font>
      <sz val="11"/>
      <color theme="1"/>
      <name val="Calibri"/>
      <family val="2"/>
      <scheme val="minor"/>
    </font>
    <font>
      <sz val="11"/>
      <color theme="1"/>
      <name val="Calibri"/>
      <family val="2"/>
      <scheme val="minor"/>
    </font>
    <font>
      <b/>
      <sz val="12"/>
      <name val="Arial"/>
      <family val="2"/>
    </font>
    <font>
      <sz val="10"/>
      <name val="Arial"/>
      <family val="2"/>
    </font>
    <font>
      <sz val="12"/>
      <name val="Arial"/>
      <family val="2"/>
    </font>
    <font>
      <sz val="12"/>
      <name val="MS Sans Serif"/>
      <family val="2"/>
    </font>
    <font>
      <sz val="11"/>
      <name val="Arial"/>
      <family val="2"/>
    </font>
    <font>
      <sz val="12"/>
      <color theme="1"/>
      <name val="Arial"/>
      <family val="2"/>
    </font>
    <font>
      <sz val="12"/>
      <color rgb="FFFF0000"/>
      <name val="Arial"/>
      <family val="2"/>
    </font>
    <font>
      <b/>
      <sz val="12"/>
      <color rgb="FFFF0000"/>
      <name val="Arial"/>
      <family val="2"/>
    </font>
    <font>
      <b/>
      <sz val="12"/>
      <color rgb="FFFF0000"/>
      <name val="Calibri"/>
      <family val="2"/>
      <scheme val="minor"/>
    </font>
    <font>
      <sz val="12"/>
      <color theme="1"/>
      <name val="Calibri"/>
      <family val="2"/>
      <scheme val="minor"/>
    </font>
    <font>
      <sz val="12"/>
      <name val="Calibri"/>
      <family val="2"/>
      <scheme val="minor"/>
    </font>
    <font>
      <sz val="11"/>
      <name val="Calibri"/>
      <family val="2"/>
      <scheme val="minor"/>
    </font>
    <font>
      <b/>
      <sz val="12"/>
      <name val="Wingdings"/>
      <charset val="2"/>
    </font>
    <font>
      <b/>
      <sz val="12"/>
      <color rgb="FFFF0000"/>
      <name val="Symath"/>
    </font>
  </fonts>
  <fills count="10">
    <fill>
      <patternFill patternType="none"/>
    </fill>
    <fill>
      <patternFill patternType="gray125"/>
    </fill>
    <fill>
      <patternFill patternType="solid">
        <fgColor theme="0" tint="-0.14999847407452621"/>
        <bgColor indexed="64"/>
      </patternFill>
    </fill>
    <fill>
      <patternFill patternType="solid">
        <fgColor indexed="44"/>
        <bgColor indexed="64"/>
      </patternFill>
    </fill>
    <fill>
      <patternFill patternType="solid">
        <fgColor indexed="43"/>
        <bgColor indexed="64"/>
      </patternFill>
    </fill>
    <fill>
      <patternFill patternType="solid">
        <fgColor rgb="FF99CCFF"/>
        <bgColor indexed="64"/>
      </patternFill>
    </fill>
    <fill>
      <patternFill patternType="solid">
        <fgColor theme="0"/>
        <bgColor indexed="64"/>
      </patternFill>
    </fill>
    <fill>
      <patternFill patternType="solid">
        <fgColor rgb="FFFFFF00"/>
        <bgColor indexed="64"/>
      </patternFill>
    </fill>
    <fill>
      <patternFill patternType="solid">
        <fgColor rgb="FF00B0F0"/>
        <bgColor indexed="64"/>
      </patternFill>
    </fill>
    <fill>
      <patternFill patternType="solid">
        <fgColor rgb="FFCC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40">
    <xf numFmtId="0" fontId="0" fillId="0" borderId="0" xfId="0"/>
    <xf numFmtId="0" fontId="2" fillId="0" borderId="1" xfId="0" applyFont="1" applyFill="1" applyBorder="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164" fontId="2" fillId="0" borderId="1" xfId="0" applyNumberFormat="1" applyFont="1" applyBorder="1" applyAlignment="1" applyProtection="1">
      <alignment horizontal="center" vertical="center" wrapText="1"/>
      <protection locked="0"/>
    </xf>
    <xf numFmtId="1" fontId="2" fillId="0" borderId="1" xfId="0" applyNumberFormat="1" applyFont="1" applyBorder="1" applyAlignment="1" applyProtection="1">
      <alignment horizontal="center" vertical="center" wrapText="1"/>
      <protection locked="0"/>
    </xf>
    <xf numFmtId="0" fontId="5" fillId="0" borderId="2" xfId="0" applyFont="1" applyBorder="1" applyAlignment="1">
      <alignment horizontal="center" wrapText="1"/>
    </xf>
    <xf numFmtId="0" fontId="5" fillId="0" borderId="0" xfId="0" applyFont="1" applyBorder="1" applyAlignment="1">
      <alignment horizontal="center" wrapText="1"/>
    </xf>
    <xf numFmtId="0" fontId="4" fillId="2" borderId="1" xfId="0" applyFont="1" applyFill="1" applyBorder="1" applyAlignment="1" applyProtection="1">
      <alignment horizontal="center" vertical="center" wrapText="1"/>
      <protection locked="0"/>
    </xf>
    <xf numFmtId="3" fontId="4" fillId="2" borderId="1"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164" fontId="4" fillId="0" borderId="1" xfId="1" applyNumberFormat="1" applyFont="1" applyBorder="1" applyAlignment="1" applyProtection="1">
      <alignment horizontal="center" vertical="center" wrapText="1"/>
      <protection locked="0"/>
    </xf>
    <xf numFmtId="10" fontId="4" fillId="0" borderId="1" xfId="0" applyNumberFormat="1" applyFont="1" applyBorder="1" applyAlignment="1" applyProtection="1">
      <alignment horizontal="center" vertical="center" wrapText="1"/>
      <protection locked="0"/>
    </xf>
    <xf numFmtId="164" fontId="4" fillId="0" borderId="1" xfId="0" applyNumberFormat="1" applyFont="1" applyBorder="1" applyAlignment="1" applyProtection="1">
      <alignment horizontal="center" vertical="center" wrapText="1"/>
      <protection locked="0"/>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0" fillId="0" borderId="0" xfId="0" applyFill="1"/>
    <xf numFmtId="0" fontId="3" fillId="0" borderId="0" xfId="0" applyFont="1" applyFill="1"/>
    <xf numFmtId="0" fontId="4" fillId="0" borderId="0" xfId="0" applyFont="1"/>
    <xf numFmtId="0" fontId="0" fillId="0" borderId="0" xfId="0" applyFill="1" applyBorder="1"/>
    <xf numFmtId="0" fontId="0" fillId="0" borderId="0" xfId="0" applyAlignment="1">
      <alignment horizontal="left" vertical="center" indent="1"/>
    </xf>
    <xf numFmtId="49" fontId="4" fillId="2" borderId="1" xfId="0" applyNumberFormat="1" applyFont="1" applyFill="1" applyBorder="1" applyAlignment="1" applyProtection="1">
      <alignment horizontal="center" vertical="center" wrapText="1"/>
      <protection locked="0"/>
    </xf>
    <xf numFmtId="0" fontId="5" fillId="0" borderId="0" xfId="0" applyFont="1" applyAlignment="1">
      <alignment wrapText="1"/>
    </xf>
    <xf numFmtId="0" fontId="4" fillId="0" borderId="0" xfId="0" applyFont="1" applyBorder="1"/>
    <xf numFmtId="0" fontId="4" fillId="0" borderId="0" xfId="0" applyFont="1" applyFill="1"/>
    <xf numFmtId="0" fontId="4" fillId="0" borderId="0" xfId="0" applyFont="1" applyFill="1" applyBorder="1"/>
    <xf numFmtId="3" fontId="4" fillId="2" borderId="1" xfId="0" applyNumberFormat="1" applyFont="1" applyFill="1" applyBorder="1" applyAlignment="1">
      <alignment horizontal="center" vertical="center"/>
    </xf>
    <xf numFmtId="1" fontId="4" fillId="2" borderId="1" xfId="0" applyNumberFormat="1" applyFont="1" applyFill="1" applyBorder="1" applyAlignment="1" applyProtection="1">
      <alignment horizontal="center" vertical="center" wrapText="1"/>
      <protection locked="0"/>
    </xf>
    <xf numFmtId="164" fontId="3" fillId="0" borderId="0" xfId="0" applyNumberFormat="1" applyFont="1" applyAlignment="1">
      <alignment horizontal="center" vertical="center"/>
    </xf>
    <xf numFmtId="165" fontId="4" fillId="2" borderId="1" xfId="0" applyNumberFormat="1" applyFont="1" applyFill="1" applyBorder="1" applyAlignment="1" applyProtection="1">
      <alignment horizontal="center" vertical="center" wrapText="1"/>
      <protection locked="0"/>
    </xf>
    <xf numFmtId="0" fontId="4" fillId="2"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4" fillId="2" borderId="1" xfId="0" applyFont="1" applyFill="1" applyBorder="1" applyAlignment="1">
      <alignment horizontal="center" vertical="center" wrapText="1"/>
    </xf>
    <xf numFmtId="0" fontId="4" fillId="6" borderId="1" xfId="0" applyFont="1" applyFill="1" applyBorder="1" applyAlignment="1" applyProtection="1">
      <alignment horizontal="center" vertical="center" wrapText="1"/>
      <protection locked="0"/>
    </xf>
    <xf numFmtId="0" fontId="4" fillId="6" borderId="1" xfId="0" applyFont="1" applyFill="1" applyBorder="1" applyAlignment="1">
      <alignment horizontal="center" vertical="center" wrapText="1"/>
    </xf>
    <xf numFmtId="164" fontId="4" fillId="6" borderId="1" xfId="0" applyNumberFormat="1" applyFont="1" applyFill="1" applyBorder="1" applyAlignment="1" applyProtection="1">
      <alignment horizontal="center" vertical="center" wrapText="1"/>
      <protection locked="0"/>
    </xf>
    <xf numFmtId="10" fontId="4" fillId="6" borderId="1" xfId="0" applyNumberFormat="1" applyFont="1" applyFill="1" applyBorder="1" applyAlignment="1" applyProtection="1">
      <alignment horizontal="center" vertical="center" wrapText="1"/>
      <protection locked="0"/>
    </xf>
    <xf numFmtId="0" fontId="4" fillId="0" borderId="1" xfId="0" applyFont="1" applyBorder="1"/>
    <xf numFmtId="164" fontId="4" fillId="0" borderId="1" xfId="0" applyNumberFormat="1" applyFont="1" applyFill="1" applyBorder="1" applyAlignment="1" applyProtection="1">
      <alignment horizontal="center" vertical="center" wrapText="1"/>
      <protection locked="0"/>
    </xf>
    <xf numFmtId="10" fontId="4" fillId="0" borderId="1" xfId="0" applyNumberFormat="1" applyFont="1" applyFill="1" applyBorder="1" applyAlignment="1" applyProtection="1">
      <alignment horizontal="center" vertical="center" wrapText="1"/>
      <protection locked="0"/>
    </xf>
    <xf numFmtId="164" fontId="2" fillId="7" borderId="1" xfId="1" applyNumberFormat="1" applyFont="1" applyFill="1" applyBorder="1" applyAlignment="1" applyProtection="1">
      <alignment horizontal="center" vertical="center" wrapText="1"/>
      <protection locked="0"/>
    </xf>
    <xf numFmtId="7"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Fill="1" applyBorder="1" applyAlignment="1">
      <alignment horizontal="center" vertical="center"/>
    </xf>
    <xf numFmtId="0" fontId="2" fillId="0" borderId="1" xfId="0" applyFont="1" applyBorder="1" applyAlignment="1">
      <alignment horizontal="center" vertical="center" wrapText="1"/>
    </xf>
    <xf numFmtId="164" fontId="4" fillId="6" borderId="1" xfId="1" applyNumberFormat="1" applyFont="1" applyFill="1" applyBorder="1" applyAlignment="1" applyProtection="1">
      <alignment horizontal="center" vertical="center" wrapText="1"/>
      <protection locked="0"/>
    </xf>
    <xf numFmtId="0" fontId="4" fillId="0" borderId="1" xfId="0" applyFont="1" applyBorder="1" applyAlignment="1">
      <alignment vertical="center" wrapText="1"/>
    </xf>
    <xf numFmtId="0" fontId="4" fillId="0" borderId="1" xfId="0" applyFont="1" applyFill="1" applyBorder="1" applyAlignment="1">
      <alignment vertical="center" wrapText="1"/>
    </xf>
    <xf numFmtId="0" fontId="4" fillId="0" borderId="1" xfId="0" applyFont="1" applyFill="1" applyBorder="1" applyAlignment="1">
      <alignment vertical="center"/>
    </xf>
    <xf numFmtId="0" fontId="4" fillId="0" borderId="1" xfId="0" applyFont="1" applyBorder="1" applyAlignment="1">
      <alignment vertical="center"/>
    </xf>
    <xf numFmtId="0" fontId="0" fillId="0" borderId="0" xfId="0" applyAlignment="1">
      <alignment vertical="center"/>
    </xf>
    <xf numFmtId="0" fontId="4" fillId="2" borderId="1" xfId="0" applyFont="1" applyFill="1" applyBorder="1" applyAlignment="1">
      <alignment horizontal="left" vertical="center" wrapText="1"/>
    </xf>
    <xf numFmtId="0" fontId="4" fillId="0" borderId="0" xfId="0" applyFont="1" applyAlignment="1">
      <alignment vertical="center"/>
    </xf>
    <xf numFmtId="0" fontId="4" fillId="0" borderId="1" xfId="0" applyFont="1" applyFill="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6" borderId="1" xfId="0" applyFont="1" applyFill="1" applyBorder="1" applyAlignment="1">
      <alignment horizontal="left" vertical="center" wrapText="1"/>
    </xf>
    <xf numFmtId="0" fontId="6" fillId="0" borderId="0" xfId="0" applyFont="1" applyAlignment="1">
      <alignment horizontal="left" vertical="center"/>
    </xf>
    <xf numFmtId="0" fontId="3" fillId="0" borderId="0" xfId="0" applyFont="1" applyAlignment="1">
      <alignment vertical="center"/>
    </xf>
    <xf numFmtId="1" fontId="3" fillId="0" borderId="0" xfId="0" applyNumberFormat="1" applyFont="1" applyAlignment="1">
      <alignment vertical="center"/>
    </xf>
    <xf numFmtId="0" fontId="3" fillId="0" borderId="0" xfId="0" applyFont="1" applyAlignment="1">
      <alignment vertical="center" wrapText="1"/>
    </xf>
    <xf numFmtId="0" fontId="7" fillId="0" borderId="0" xfId="0" applyFont="1" applyBorder="1" applyAlignment="1">
      <alignment vertical="center"/>
    </xf>
    <xf numFmtId="0" fontId="4" fillId="6" borderId="1" xfId="0" applyNumberFormat="1" applyFont="1" applyFill="1" applyBorder="1" applyAlignment="1">
      <alignment horizontal="center" vertical="center" wrapText="1"/>
    </xf>
    <xf numFmtId="0" fontId="4" fillId="0" borderId="0" xfId="0" applyFont="1" applyAlignment="1">
      <alignment vertical="center" wrapText="1"/>
    </xf>
    <xf numFmtId="0" fontId="6" fillId="0" borderId="0" xfId="0" applyFont="1" applyAlignment="1">
      <alignment horizontal="left" vertical="center" wrapText="1"/>
    </xf>
    <xf numFmtId="164" fontId="3" fillId="0" borderId="0" xfId="0" applyNumberFormat="1" applyFont="1" applyAlignment="1">
      <alignment horizontal="center" vertical="center" wrapText="1"/>
    </xf>
    <xf numFmtId="1" fontId="3" fillId="0" borderId="0" xfId="0" applyNumberFormat="1" applyFont="1" applyAlignment="1">
      <alignment vertical="center" wrapText="1"/>
    </xf>
    <xf numFmtId="164" fontId="4" fillId="0" borderId="3" xfId="0" applyNumberFormat="1" applyFont="1" applyBorder="1" applyAlignment="1">
      <alignment horizontal="center" vertical="center" wrapText="1"/>
    </xf>
    <xf numFmtId="0" fontId="0" fillId="0" borderId="0" xfId="0" applyAlignment="1">
      <alignment vertical="center" wrapText="1"/>
    </xf>
    <xf numFmtId="164" fontId="9" fillId="0" borderId="1" xfId="0" applyNumberFormat="1" applyFont="1" applyBorder="1" applyAlignment="1" applyProtection="1">
      <alignment horizontal="center" vertical="center" wrapText="1"/>
      <protection locked="0"/>
    </xf>
    <xf numFmtId="0" fontId="4" fillId="0" borderId="1" xfId="0" applyFont="1" applyFill="1" applyBorder="1" applyAlignment="1">
      <alignment horizontal="left" vertical="center"/>
    </xf>
    <xf numFmtId="0" fontId="7" fillId="0" borderId="0" xfId="0" applyFont="1" applyAlignment="1">
      <alignment vertical="center"/>
    </xf>
    <xf numFmtId="0" fontId="4" fillId="0" borderId="0" xfId="0" applyFont="1" applyAlignment="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4" fillId="0" borderId="0" xfId="0" applyFont="1" applyAlignment="1">
      <alignment horizontal="left" vertical="center" wrapText="1"/>
    </xf>
    <xf numFmtId="164" fontId="4" fillId="0" borderId="0" xfId="0" applyNumberFormat="1" applyFont="1" applyAlignment="1">
      <alignment horizontal="left" vertical="center"/>
    </xf>
    <xf numFmtId="1" fontId="4" fillId="0" borderId="0" xfId="0" applyNumberFormat="1" applyFont="1" applyAlignment="1">
      <alignment horizontal="left" vertical="center"/>
    </xf>
    <xf numFmtId="0" fontId="0" fillId="0" borderId="0" xfId="0" applyAlignment="1">
      <alignment horizontal="left" vertical="center"/>
    </xf>
    <xf numFmtId="0" fontId="0" fillId="0" borderId="0" xfId="0" applyAlignment="1">
      <alignment horizontal="left"/>
    </xf>
    <xf numFmtId="0" fontId="12" fillId="0" borderId="0" xfId="0" applyFont="1" applyAlignment="1">
      <alignment horizontal="left" vertical="center"/>
    </xf>
    <xf numFmtId="164" fontId="4" fillId="0" borderId="0" xfId="0" applyNumberFormat="1" applyFont="1" applyAlignment="1">
      <alignment horizontal="center" vertical="center" wrapText="1"/>
    </xf>
    <xf numFmtId="1" fontId="4" fillId="0" borderId="0" xfId="0" applyNumberFormat="1" applyFont="1" applyAlignment="1">
      <alignment vertical="center" wrapText="1"/>
    </xf>
    <xf numFmtId="0" fontId="13" fillId="0" borderId="0" xfId="0" applyFont="1" applyAlignment="1">
      <alignment vertical="center"/>
    </xf>
    <xf numFmtId="0" fontId="13" fillId="0" borderId="0" xfId="0" applyFont="1" applyAlignment="1">
      <alignment horizontal="left" vertical="center" indent="1"/>
    </xf>
    <xf numFmtId="164" fontId="4" fillId="0" borderId="1" xfId="0" applyNumberFormat="1" applyFont="1" applyBorder="1" applyAlignment="1">
      <alignment horizontal="left" vertical="center" wrapText="1"/>
    </xf>
    <xf numFmtId="0" fontId="4" fillId="6" borderId="1" xfId="0" applyFont="1" applyFill="1" applyBorder="1" applyAlignment="1">
      <alignment vertical="center"/>
    </xf>
    <xf numFmtId="0" fontId="4" fillId="0" borderId="1" xfId="0" applyFont="1" applyBorder="1" applyAlignment="1">
      <alignment vertical="center" wrapText="1"/>
    </xf>
    <xf numFmtId="0" fontId="4" fillId="0" borderId="0" xfId="0" applyFont="1" applyBorder="1" applyAlignment="1">
      <alignment vertical="center" wrapText="1"/>
    </xf>
    <xf numFmtId="0" fontId="2" fillId="0" borderId="0" xfId="0" applyFont="1" applyFill="1" applyBorder="1" applyAlignment="1" applyProtection="1">
      <alignment horizontal="center" vertical="center" wrapText="1"/>
      <protection locked="0"/>
    </xf>
    <xf numFmtId="164" fontId="9" fillId="0" borderId="0" xfId="0" applyNumberFormat="1" applyFont="1" applyBorder="1" applyAlignment="1" applyProtection="1">
      <alignment horizontal="center" vertical="center" wrapText="1"/>
      <protection locked="0"/>
    </xf>
    <xf numFmtId="1" fontId="2" fillId="0" borderId="0" xfId="0" applyNumberFormat="1" applyFont="1" applyBorder="1" applyAlignment="1" applyProtection="1">
      <alignment horizontal="center" vertical="center" wrapText="1"/>
      <protection locked="0"/>
    </xf>
    <xf numFmtId="0" fontId="2" fillId="0" borderId="0" xfId="0" applyFont="1" applyBorder="1" applyAlignment="1">
      <alignment horizontal="center" vertical="center" wrapText="1"/>
    </xf>
    <xf numFmtId="0" fontId="2" fillId="9" borderId="1" xfId="0" applyFont="1" applyFill="1" applyBorder="1" applyAlignment="1" applyProtection="1">
      <alignment horizontal="center" vertical="center" wrapText="1"/>
      <protection locked="0"/>
    </xf>
    <xf numFmtId="164" fontId="9" fillId="9" borderId="1" xfId="0" applyNumberFormat="1" applyFont="1" applyFill="1" applyBorder="1" applyAlignment="1" applyProtection="1">
      <alignment horizontal="center" vertical="center" wrapText="1"/>
      <protection locked="0"/>
    </xf>
    <xf numFmtId="10" fontId="4" fillId="9" borderId="1" xfId="0" applyNumberFormat="1" applyFont="1" applyFill="1" applyBorder="1" applyAlignment="1" applyProtection="1">
      <alignment horizontal="center" vertical="center" wrapText="1"/>
      <protection locked="0"/>
    </xf>
    <xf numFmtId="0" fontId="2" fillId="9" borderId="1" xfId="0" applyFont="1" applyFill="1" applyBorder="1" applyAlignment="1">
      <alignment horizontal="center" vertical="center" wrapText="1"/>
    </xf>
    <xf numFmtId="164" fontId="4" fillId="0" borderId="1" xfId="1" applyNumberFormat="1" applyFont="1" applyFill="1" applyBorder="1" applyAlignment="1" applyProtection="1">
      <alignment horizontal="center" vertical="center" wrapText="1"/>
      <protection locked="0"/>
    </xf>
    <xf numFmtId="0" fontId="9" fillId="0" borderId="1" xfId="0" applyFont="1" applyFill="1" applyBorder="1" applyAlignment="1">
      <alignment horizontal="center" vertical="center"/>
    </xf>
    <xf numFmtId="0" fontId="4" fillId="0" borderId="1" xfId="0" applyFont="1" applyBorder="1" applyAlignment="1">
      <alignment vertical="center" wrapText="1"/>
    </xf>
    <xf numFmtId="0" fontId="4" fillId="7" borderId="1" xfId="0" applyFont="1" applyFill="1" applyBorder="1" applyAlignment="1">
      <alignment horizontal="left" vertical="center" wrapText="1"/>
    </xf>
    <xf numFmtId="0" fontId="8" fillId="0" borderId="1" xfId="0" applyFont="1" applyBorder="1" applyAlignment="1">
      <alignment vertical="center"/>
    </xf>
    <xf numFmtId="0" fontId="8" fillId="2" borderId="1" xfId="0" applyFont="1" applyFill="1" applyBorder="1" applyAlignment="1">
      <alignment horizontal="center" vertical="center"/>
    </xf>
    <xf numFmtId="0" fontId="8" fillId="0" borderId="1" xfId="0" applyFont="1" applyFill="1" applyBorder="1" applyAlignment="1">
      <alignment vertical="center"/>
    </xf>
    <xf numFmtId="0" fontId="2" fillId="9" borderId="4" xfId="0" applyFont="1" applyFill="1" applyBorder="1" applyAlignment="1" applyProtection="1">
      <alignment horizontal="left" vertical="center" wrapText="1"/>
      <protection locked="0"/>
    </xf>
    <xf numFmtId="0" fontId="2" fillId="9" borderId="5" xfId="0" applyFont="1" applyFill="1" applyBorder="1" applyAlignment="1" applyProtection="1">
      <alignment horizontal="left" vertical="center" wrapText="1"/>
      <protection locked="0"/>
    </xf>
    <xf numFmtId="0" fontId="2" fillId="9" borderId="6" xfId="0" applyFont="1" applyFill="1" applyBorder="1" applyAlignment="1" applyProtection="1">
      <alignment horizontal="left" vertical="center" wrapText="1"/>
      <protection locked="0"/>
    </xf>
    <xf numFmtId="0" fontId="2" fillId="9" borderId="4" xfId="0" applyFont="1" applyFill="1" applyBorder="1" applyAlignment="1" applyProtection="1">
      <alignment horizontal="center" vertical="center" wrapText="1"/>
      <protection locked="0"/>
    </xf>
    <xf numFmtId="0" fontId="2" fillId="9" borderId="5" xfId="0" applyFont="1" applyFill="1" applyBorder="1" applyAlignment="1" applyProtection="1">
      <alignment horizontal="center" vertical="center" wrapText="1"/>
      <protection locked="0"/>
    </xf>
    <xf numFmtId="0" fontId="2" fillId="9" borderId="6" xfId="0" applyFont="1" applyFill="1" applyBorder="1" applyAlignment="1" applyProtection="1">
      <alignment horizontal="center" vertical="center" wrapText="1"/>
      <protection locked="0"/>
    </xf>
    <xf numFmtId="0" fontId="12" fillId="0" borderId="0" xfId="0" applyFont="1" applyAlignment="1">
      <alignment horizontal="left" vertical="center" wrapText="1"/>
    </xf>
    <xf numFmtId="0" fontId="12" fillId="0" borderId="0" xfId="0" applyFont="1" applyAlignment="1">
      <alignment horizontal="left" vertical="center"/>
    </xf>
    <xf numFmtId="0" fontId="2" fillId="9" borderId="1" xfId="0" applyFont="1" applyFill="1" applyBorder="1" applyAlignment="1" applyProtection="1">
      <alignment horizontal="left" vertical="center" wrapText="1"/>
      <protection locked="0"/>
    </xf>
    <xf numFmtId="0" fontId="4" fillId="4" borderId="1" xfId="0" applyFont="1" applyFill="1" applyBorder="1" applyAlignment="1">
      <alignment vertical="center" wrapText="1"/>
    </xf>
    <xf numFmtId="0" fontId="4" fillId="4" borderId="1" xfId="0" applyFont="1" applyFill="1" applyBorder="1" applyAlignment="1">
      <alignment horizontal="left" vertical="center" wrapText="1"/>
    </xf>
    <xf numFmtId="0" fontId="2" fillId="3" borderId="1" xfId="0" applyFont="1" applyFill="1" applyBorder="1" applyAlignment="1">
      <alignment horizontal="center" vertical="center"/>
    </xf>
    <xf numFmtId="0" fontId="4" fillId="0" borderId="1" xfId="0" applyFont="1" applyBorder="1" applyAlignment="1">
      <alignment horizontal="center" vertical="center"/>
    </xf>
    <xf numFmtId="0" fontId="4" fillId="4" borderId="1" xfId="0" applyFont="1" applyFill="1" applyBorder="1" applyAlignment="1" applyProtection="1">
      <alignment horizontal="left" vertical="center" wrapText="1"/>
      <protection locked="0"/>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2" fillId="5" borderId="1" xfId="0" applyFont="1" applyFill="1" applyBorder="1" applyAlignment="1">
      <alignment horizontal="center" vertical="center"/>
    </xf>
    <xf numFmtId="0" fontId="4" fillId="7" borderId="1" xfId="0" applyFont="1" applyFill="1" applyBorder="1" applyAlignment="1">
      <alignment horizontal="left" vertical="center" wrapText="1"/>
    </xf>
    <xf numFmtId="0" fontId="2" fillId="8" borderId="1"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7" borderId="4" xfId="0" applyFont="1" applyFill="1" applyBorder="1" applyAlignment="1" applyProtection="1">
      <alignment horizontal="center" vertical="center" wrapText="1"/>
      <protection locked="0"/>
    </xf>
    <xf numFmtId="0" fontId="4" fillId="7" borderId="5" xfId="0" applyFont="1" applyFill="1" applyBorder="1" applyAlignment="1" applyProtection="1">
      <alignment horizontal="center" vertical="center" wrapText="1"/>
      <protection locked="0"/>
    </xf>
    <xf numFmtId="0" fontId="4" fillId="7" borderId="6" xfId="0" applyFont="1" applyFill="1" applyBorder="1" applyAlignment="1" applyProtection="1">
      <alignment horizontal="center" vertical="center" wrapText="1"/>
      <protection locked="0"/>
    </xf>
    <xf numFmtId="0" fontId="2" fillId="7" borderId="1" xfId="0" applyFont="1" applyFill="1" applyBorder="1" applyAlignment="1">
      <alignment horizontal="left" vertical="center" wrapText="1"/>
    </xf>
    <xf numFmtId="164" fontId="4" fillId="7" borderId="1" xfId="0" applyNumberFormat="1" applyFont="1" applyFill="1" applyBorder="1" applyAlignment="1">
      <alignment horizontal="left" vertical="center" wrapText="1"/>
    </xf>
    <xf numFmtId="0" fontId="4" fillId="7" borderId="1" xfId="0" applyFont="1" applyFill="1" applyBorder="1" applyAlignment="1" applyProtection="1">
      <alignment horizontal="left" vertical="center" wrapText="1"/>
      <protection locked="0"/>
    </xf>
    <xf numFmtId="164" fontId="4" fillId="7" borderId="1" xfId="0" applyNumberFormat="1" applyFont="1" applyFill="1" applyBorder="1" applyAlignment="1" applyProtection="1">
      <alignment horizontal="left" vertical="center" wrapText="1"/>
      <protection locked="0"/>
    </xf>
    <xf numFmtId="164" fontId="2" fillId="8" borderId="1" xfId="0" applyNumberFormat="1" applyFont="1" applyFill="1" applyBorder="1" applyAlignment="1">
      <alignment horizontal="center" vertical="center" wrapText="1"/>
    </xf>
    <xf numFmtId="164" fontId="4" fillId="8" borderId="1" xfId="0" applyNumberFormat="1" applyFont="1" applyFill="1" applyBorder="1" applyAlignment="1">
      <alignment horizontal="center" vertical="center" wrapText="1"/>
    </xf>
    <xf numFmtId="164" fontId="4" fillId="7" borderId="4" xfId="0" applyNumberFormat="1" applyFont="1" applyFill="1" applyBorder="1" applyAlignment="1">
      <alignment horizontal="left" vertical="center" wrapText="1"/>
    </xf>
    <xf numFmtId="164" fontId="4" fillId="7" borderId="5" xfId="0" applyNumberFormat="1" applyFont="1" applyFill="1" applyBorder="1" applyAlignment="1">
      <alignment horizontal="left" vertical="center" wrapText="1"/>
    </xf>
    <xf numFmtId="164" fontId="4" fillId="7" borderId="6" xfId="0" applyNumberFormat="1" applyFont="1" applyFill="1" applyBorder="1" applyAlignment="1">
      <alignment horizontal="left" vertical="center" wrapText="1"/>
    </xf>
    <xf numFmtId="0" fontId="2" fillId="0" borderId="4" xfId="0"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wrapText="1"/>
      <protection locked="0"/>
    </xf>
  </cellXfs>
  <cellStyles count="2">
    <cellStyle name="Normal" xfId="0" builtinId="0"/>
    <cellStyle name="Pourcentage" xfId="1" builtinId="5"/>
  </cellStyles>
  <dxfs count="0"/>
  <tableStyles count="0" defaultTableStyle="TableStyleMedium2" defaultPivotStyle="PivotStyleMedium9"/>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9"/>
  <sheetViews>
    <sheetView view="pageLayout" topLeftCell="A67" zoomScale="75" zoomScaleNormal="100" zoomScalePageLayoutView="75" workbookViewId="0">
      <selection activeCell="A590" sqref="A590:A678"/>
    </sheetView>
  </sheetViews>
  <sheetFormatPr baseColWidth="10" defaultRowHeight="15" x14ac:dyDescent="0.25"/>
  <cols>
    <col min="1" max="1" width="5.140625" style="51" customWidth="1"/>
    <col min="2" max="2" width="15" style="53" customWidth="1"/>
    <col min="3" max="3" width="38.85546875" style="58" customWidth="1"/>
    <col min="4" max="4" width="12.85546875" style="51" customWidth="1"/>
    <col min="5" max="5" width="16" style="61" customWidth="1"/>
    <col min="6" max="6" width="19.42578125" style="59" customWidth="1"/>
    <col min="7" max="7" width="20" style="59" customWidth="1"/>
    <col min="8" max="8" width="24.7109375" style="59" customWidth="1"/>
    <col min="9" max="10" width="14.140625" style="59" customWidth="1"/>
    <col min="11" max="11" width="22.28515625" style="28" customWidth="1"/>
    <col min="12" max="12" width="27" style="60" customWidth="1"/>
    <col min="13" max="13" width="20.7109375" style="28" customWidth="1"/>
    <col min="14" max="15" width="15.5703125" style="51" customWidth="1"/>
    <col min="260" max="260" width="15" customWidth="1"/>
    <col min="261" max="261" width="34.140625" customWidth="1"/>
    <col min="262" max="262" width="12.85546875" customWidth="1"/>
    <col min="263" max="263" width="27.28515625" customWidth="1"/>
    <col min="264" max="264" width="21.85546875" customWidth="1"/>
    <col min="265" max="265" width="20" customWidth="1"/>
    <col min="266" max="266" width="24.7109375" customWidth="1"/>
    <col min="267" max="267" width="11" customWidth="1"/>
    <col min="268" max="268" width="22.28515625" customWidth="1"/>
    <col min="269" max="269" width="10" customWidth="1"/>
    <col min="270" max="270" width="20.7109375" customWidth="1"/>
    <col min="516" max="516" width="15" customWidth="1"/>
    <col min="517" max="517" width="34.140625" customWidth="1"/>
    <col min="518" max="518" width="12.85546875" customWidth="1"/>
    <col min="519" max="519" width="27.28515625" customWidth="1"/>
    <col min="520" max="520" width="21.85546875" customWidth="1"/>
    <col min="521" max="521" width="20" customWidth="1"/>
    <col min="522" max="522" width="24.7109375" customWidth="1"/>
    <col min="523" max="523" width="11" customWidth="1"/>
    <col min="524" max="524" width="22.28515625" customWidth="1"/>
    <col min="525" max="525" width="10" customWidth="1"/>
    <col min="526" max="526" width="20.7109375" customWidth="1"/>
    <col min="772" max="772" width="15" customWidth="1"/>
    <col min="773" max="773" width="34.140625" customWidth="1"/>
    <col min="774" max="774" width="12.85546875" customWidth="1"/>
    <col min="775" max="775" width="27.28515625" customWidth="1"/>
    <col min="776" max="776" width="21.85546875" customWidth="1"/>
    <col min="777" max="777" width="20" customWidth="1"/>
    <col min="778" max="778" width="24.7109375" customWidth="1"/>
    <col min="779" max="779" width="11" customWidth="1"/>
    <col min="780" max="780" width="22.28515625" customWidth="1"/>
    <col min="781" max="781" width="10" customWidth="1"/>
    <col min="782" max="782" width="20.7109375" customWidth="1"/>
    <col min="1028" max="1028" width="15" customWidth="1"/>
    <col min="1029" max="1029" width="34.140625" customWidth="1"/>
    <col min="1030" max="1030" width="12.85546875" customWidth="1"/>
    <col min="1031" max="1031" width="27.28515625" customWidth="1"/>
    <col min="1032" max="1032" width="21.85546875" customWidth="1"/>
    <col min="1033" max="1033" width="20" customWidth="1"/>
    <col min="1034" max="1034" width="24.7109375" customWidth="1"/>
    <col min="1035" max="1035" width="11" customWidth="1"/>
    <col min="1036" max="1036" width="22.28515625" customWidth="1"/>
    <col min="1037" max="1037" width="10" customWidth="1"/>
    <col min="1038" max="1038" width="20.7109375" customWidth="1"/>
    <col min="1284" max="1284" width="15" customWidth="1"/>
    <col min="1285" max="1285" width="34.140625" customWidth="1"/>
    <col min="1286" max="1286" width="12.85546875" customWidth="1"/>
    <col min="1287" max="1287" width="27.28515625" customWidth="1"/>
    <col min="1288" max="1288" width="21.85546875" customWidth="1"/>
    <col min="1289" max="1289" width="20" customWidth="1"/>
    <col min="1290" max="1290" width="24.7109375" customWidth="1"/>
    <col min="1291" max="1291" width="11" customWidth="1"/>
    <col min="1292" max="1292" width="22.28515625" customWidth="1"/>
    <col min="1293" max="1293" width="10" customWidth="1"/>
    <col min="1294" max="1294" width="20.7109375" customWidth="1"/>
    <col min="1540" max="1540" width="15" customWidth="1"/>
    <col min="1541" max="1541" width="34.140625" customWidth="1"/>
    <col min="1542" max="1542" width="12.85546875" customWidth="1"/>
    <col min="1543" max="1543" width="27.28515625" customWidth="1"/>
    <col min="1544" max="1544" width="21.85546875" customWidth="1"/>
    <col min="1545" max="1545" width="20" customWidth="1"/>
    <col min="1546" max="1546" width="24.7109375" customWidth="1"/>
    <col min="1547" max="1547" width="11" customWidth="1"/>
    <col min="1548" max="1548" width="22.28515625" customWidth="1"/>
    <col min="1549" max="1549" width="10" customWidth="1"/>
    <col min="1550" max="1550" width="20.7109375" customWidth="1"/>
    <col min="1796" max="1796" width="15" customWidth="1"/>
    <col min="1797" max="1797" width="34.140625" customWidth="1"/>
    <col min="1798" max="1798" width="12.85546875" customWidth="1"/>
    <col min="1799" max="1799" width="27.28515625" customWidth="1"/>
    <col min="1800" max="1800" width="21.85546875" customWidth="1"/>
    <col min="1801" max="1801" width="20" customWidth="1"/>
    <col min="1802" max="1802" width="24.7109375" customWidth="1"/>
    <col min="1803" max="1803" width="11" customWidth="1"/>
    <col min="1804" max="1804" width="22.28515625" customWidth="1"/>
    <col min="1805" max="1805" width="10" customWidth="1"/>
    <col min="1806" max="1806" width="20.7109375" customWidth="1"/>
    <col min="2052" max="2052" width="15" customWidth="1"/>
    <col min="2053" max="2053" width="34.140625" customWidth="1"/>
    <col min="2054" max="2054" width="12.85546875" customWidth="1"/>
    <col min="2055" max="2055" width="27.28515625" customWidth="1"/>
    <col min="2056" max="2056" width="21.85546875" customWidth="1"/>
    <col min="2057" max="2057" width="20" customWidth="1"/>
    <col min="2058" max="2058" width="24.7109375" customWidth="1"/>
    <col min="2059" max="2059" width="11" customWidth="1"/>
    <col min="2060" max="2060" width="22.28515625" customWidth="1"/>
    <col min="2061" max="2061" width="10" customWidth="1"/>
    <col min="2062" max="2062" width="20.7109375" customWidth="1"/>
    <col min="2308" max="2308" width="15" customWidth="1"/>
    <col min="2309" max="2309" width="34.140625" customWidth="1"/>
    <col min="2310" max="2310" width="12.85546875" customWidth="1"/>
    <col min="2311" max="2311" width="27.28515625" customWidth="1"/>
    <col min="2312" max="2312" width="21.85546875" customWidth="1"/>
    <col min="2313" max="2313" width="20" customWidth="1"/>
    <col min="2314" max="2314" width="24.7109375" customWidth="1"/>
    <col min="2315" max="2315" width="11" customWidth="1"/>
    <col min="2316" max="2316" width="22.28515625" customWidth="1"/>
    <col min="2317" max="2317" width="10" customWidth="1"/>
    <col min="2318" max="2318" width="20.7109375" customWidth="1"/>
    <col min="2564" max="2564" width="15" customWidth="1"/>
    <col min="2565" max="2565" width="34.140625" customWidth="1"/>
    <col min="2566" max="2566" width="12.85546875" customWidth="1"/>
    <col min="2567" max="2567" width="27.28515625" customWidth="1"/>
    <col min="2568" max="2568" width="21.85546875" customWidth="1"/>
    <col min="2569" max="2569" width="20" customWidth="1"/>
    <col min="2570" max="2570" width="24.7109375" customWidth="1"/>
    <col min="2571" max="2571" width="11" customWidth="1"/>
    <col min="2572" max="2572" width="22.28515625" customWidth="1"/>
    <col min="2573" max="2573" width="10" customWidth="1"/>
    <col min="2574" max="2574" width="20.7109375" customWidth="1"/>
    <col min="2820" max="2820" width="15" customWidth="1"/>
    <col min="2821" max="2821" width="34.140625" customWidth="1"/>
    <col min="2822" max="2822" width="12.85546875" customWidth="1"/>
    <col min="2823" max="2823" width="27.28515625" customWidth="1"/>
    <col min="2824" max="2824" width="21.85546875" customWidth="1"/>
    <col min="2825" max="2825" width="20" customWidth="1"/>
    <col min="2826" max="2826" width="24.7109375" customWidth="1"/>
    <col min="2827" max="2827" width="11" customWidth="1"/>
    <col min="2828" max="2828" width="22.28515625" customWidth="1"/>
    <col min="2829" max="2829" width="10" customWidth="1"/>
    <col min="2830" max="2830" width="20.7109375" customWidth="1"/>
    <col min="3076" max="3076" width="15" customWidth="1"/>
    <col min="3077" max="3077" width="34.140625" customWidth="1"/>
    <col min="3078" max="3078" width="12.85546875" customWidth="1"/>
    <col min="3079" max="3079" width="27.28515625" customWidth="1"/>
    <col min="3080" max="3080" width="21.85546875" customWidth="1"/>
    <col min="3081" max="3081" width="20" customWidth="1"/>
    <col min="3082" max="3082" width="24.7109375" customWidth="1"/>
    <col min="3083" max="3083" width="11" customWidth="1"/>
    <col min="3084" max="3084" width="22.28515625" customWidth="1"/>
    <col min="3085" max="3085" width="10" customWidth="1"/>
    <col min="3086" max="3086" width="20.7109375" customWidth="1"/>
    <col min="3332" max="3332" width="15" customWidth="1"/>
    <col min="3333" max="3333" width="34.140625" customWidth="1"/>
    <col min="3334" max="3334" width="12.85546875" customWidth="1"/>
    <col min="3335" max="3335" width="27.28515625" customWidth="1"/>
    <col min="3336" max="3336" width="21.85546875" customWidth="1"/>
    <col min="3337" max="3337" width="20" customWidth="1"/>
    <col min="3338" max="3338" width="24.7109375" customWidth="1"/>
    <col min="3339" max="3339" width="11" customWidth="1"/>
    <col min="3340" max="3340" width="22.28515625" customWidth="1"/>
    <col min="3341" max="3341" width="10" customWidth="1"/>
    <col min="3342" max="3342" width="20.7109375" customWidth="1"/>
    <col min="3588" max="3588" width="15" customWidth="1"/>
    <col min="3589" max="3589" width="34.140625" customWidth="1"/>
    <col min="3590" max="3590" width="12.85546875" customWidth="1"/>
    <col min="3591" max="3591" width="27.28515625" customWidth="1"/>
    <col min="3592" max="3592" width="21.85546875" customWidth="1"/>
    <col min="3593" max="3593" width="20" customWidth="1"/>
    <col min="3594" max="3594" width="24.7109375" customWidth="1"/>
    <col min="3595" max="3595" width="11" customWidth="1"/>
    <col min="3596" max="3596" width="22.28515625" customWidth="1"/>
    <col min="3597" max="3597" width="10" customWidth="1"/>
    <col min="3598" max="3598" width="20.7109375" customWidth="1"/>
    <col min="3844" max="3844" width="15" customWidth="1"/>
    <col min="3845" max="3845" width="34.140625" customWidth="1"/>
    <col min="3846" max="3846" width="12.85546875" customWidth="1"/>
    <col min="3847" max="3847" width="27.28515625" customWidth="1"/>
    <col min="3848" max="3848" width="21.85546875" customWidth="1"/>
    <col min="3849" max="3849" width="20" customWidth="1"/>
    <col min="3850" max="3850" width="24.7109375" customWidth="1"/>
    <col min="3851" max="3851" width="11" customWidth="1"/>
    <col min="3852" max="3852" width="22.28515625" customWidth="1"/>
    <col min="3853" max="3853" width="10" customWidth="1"/>
    <col min="3854" max="3854" width="20.7109375" customWidth="1"/>
    <col min="4100" max="4100" width="15" customWidth="1"/>
    <col min="4101" max="4101" width="34.140625" customWidth="1"/>
    <col min="4102" max="4102" width="12.85546875" customWidth="1"/>
    <col min="4103" max="4103" width="27.28515625" customWidth="1"/>
    <col min="4104" max="4104" width="21.85546875" customWidth="1"/>
    <col min="4105" max="4105" width="20" customWidth="1"/>
    <col min="4106" max="4106" width="24.7109375" customWidth="1"/>
    <col min="4107" max="4107" width="11" customWidth="1"/>
    <col min="4108" max="4108" width="22.28515625" customWidth="1"/>
    <col min="4109" max="4109" width="10" customWidth="1"/>
    <col min="4110" max="4110" width="20.7109375" customWidth="1"/>
    <col min="4356" max="4356" width="15" customWidth="1"/>
    <col min="4357" max="4357" width="34.140625" customWidth="1"/>
    <col min="4358" max="4358" width="12.85546875" customWidth="1"/>
    <col min="4359" max="4359" width="27.28515625" customWidth="1"/>
    <col min="4360" max="4360" width="21.85546875" customWidth="1"/>
    <col min="4361" max="4361" width="20" customWidth="1"/>
    <col min="4362" max="4362" width="24.7109375" customWidth="1"/>
    <col min="4363" max="4363" width="11" customWidth="1"/>
    <col min="4364" max="4364" width="22.28515625" customWidth="1"/>
    <col min="4365" max="4365" width="10" customWidth="1"/>
    <col min="4366" max="4366" width="20.7109375" customWidth="1"/>
    <col min="4612" max="4612" width="15" customWidth="1"/>
    <col min="4613" max="4613" width="34.140625" customWidth="1"/>
    <col min="4614" max="4614" width="12.85546875" customWidth="1"/>
    <col min="4615" max="4615" width="27.28515625" customWidth="1"/>
    <col min="4616" max="4616" width="21.85546875" customWidth="1"/>
    <col min="4617" max="4617" width="20" customWidth="1"/>
    <col min="4618" max="4618" width="24.7109375" customWidth="1"/>
    <col min="4619" max="4619" width="11" customWidth="1"/>
    <col min="4620" max="4620" width="22.28515625" customWidth="1"/>
    <col min="4621" max="4621" width="10" customWidth="1"/>
    <col min="4622" max="4622" width="20.7109375" customWidth="1"/>
    <col min="4868" max="4868" width="15" customWidth="1"/>
    <col min="4869" max="4869" width="34.140625" customWidth="1"/>
    <col min="4870" max="4870" width="12.85546875" customWidth="1"/>
    <col min="4871" max="4871" width="27.28515625" customWidth="1"/>
    <col min="4872" max="4872" width="21.85546875" customWidth="1"/>
    <col min="4873" max="4873" width="20" customWidth="1"/>
    <col min="4874" max="4874" width="24.7109375" customWidth="1"/>
    <col min="4875" max="4875" width="11" customWidth="1"/>
    <col min="4876" max="4876" width="22.28515625" customWidth="1"/>
    <col min="4877" max="4877" width="10" customWidth="1"/>
    <col min="4878" max="4878" width="20.7109375" customWidth="1"/>
    <col min="5124" max="5124" width="15" customWidth="1"/>
    <col min="5125" max="5125" width="34.140625" customWidth="1"/>
    <col min="5126" max="5126" width="12.85546875" customWidth="1"/>
    <col min="5127" max="5127" width="27.28515625" customWidth="1"/>
    <col min="5128" max="5128" width="21.85546875" customWidth="1"/>
    <col min="5129" max="5129" width="20" customWidth="1"/>
    <col min="5130" max="5130" width="24.7109375" customWidth="1"/>
    <col min="5131" max="5131" width="11" customWidth="1"/>
    <col min="5132" max="5132" width="22.28515625" customWidth="1"/>
    <col min="5133" max="5133" width="10" customWidth="1"/>
    <col min="5134" max="5134" width="20.7109375" customWidth="1"/>
    <col min="5380" max="5380" width="15" customWidth="1"/>
    <col min="5381" max="5381" width="34.140625" customWidth="1"/>
    <col min="5382" max="5382" width="12.85546875" customWidth="1"/>
    <col min="5383" max="5383" width="27.28515625" customWidth="1"/>
    <col min="5384" max="5384" width="21.85546875" customWidth="1"/>
    <col min="5385" max="5385" width="20" customWidth="1"/>
    <col min="5386" max="5386" width="24.7109375" customWidth="1"/>
    <col min="5387" max="5387" width="11" customWidth="1"/>
    <col min="5388" max="5388" width="22.28515625" customWidth="1"/>
    <col min="5389" max="5389" width="10" customWidth="1"/>
    <col min="5390" max="5390" width="20.7109375" customWidth="1"/>
    <col min="5636" max="5636" width="15" customWidth="1"/>
    <col min="5637" max="5637" width="34.140625" customWidth="1"/>
    <col min="5638" max="5638" width="12.85546875" customWidth="1"/>
    <col min="5639" max="5639" width="27.28515625" customWidth="1"/>
    <col min="5640" max="5640" width="21.85546875" customWidth="1"/>
    <col min="5641" max="5641" width="20" customWidth="1"/>
    <col min="5642" max="5642" width="24.7109375" customWidth="1"/>
    <col min="5643" max="5643" width="11" customWidth="1"/>
    <col min="5644" max="5644" width="22.28515625" customWidth="1"/>
    <col min="5645" max="5645" width="10" customWidth="1"/>
    <col min="5646" max="5646" width="20.7109375" customWidth="1"/>
    <col min="5892" max="5892" width="15" customWidth="1"/>
    <col min="5893" max="5893" width="34.140625" customWidth="1"/>
    <col min="5894" max="5894" width="12.85546875" customWidth="1"/>
    <col min="5895" max="5895" width="27.28515625" customWidth="1"/>
    <col min="5896" max="5896" width="21.85546875" customWidth="1"/>
    <col min="5897" max="5897" width="20" customWidth="1"/>
    <col min="5898" max="5898" width="24.7109375" customWidth="1"/>
    <col min="5899" max="5899" width="11" customWidth="1"/>
    <col min="5900" max="5900" width="22.28515625" customWidth="1"/>
    <col min="5901" max="5901" width="10" customWidth="1"/>
    <col min="5902" max="5902" width="20.7109375" customWidth="1"/>
    <col min="6148" max="6148" width="15" customWidth="1"/>
    <col min="6149" max="6149" width="34.140625" customWidth="1"/>
    <col min="6150" max="6150" width="12.85546875" customWidth="1"/>
    <col min="6151" max="6151" width="27.28515625" customWidth="1"/>
    <col min="6152" max="6152" width="21.85546875" customWidth="1"/>
    <col min="6153" max="6153" width="20" customWidth="1"/>
    <col min="6154" max="6154" width="24.7109375" customWidth="1"/>
    <col min="6155" max="6155" width="11" customWidth="1"/>
    <col min="6156" max="6156" width="22.28515625" customWidth="1"/>
    <col min="6157" max="6157" width="10" customWidth="1"/>
    <col min="6158" max="6158" width="20.7109375" customWidth="1"/>
    <col min="6404" max="6404" width="15" customWidth="1"/>
    <col min="6405" max="6405" width="34.140625" customWidth="1"/>
    <col min="6406" max="6406" width="12.85546875" customWidth="1"/>
    <col min="6407" max="6407" width="27.28515625" customWidth="1"/>
    <col min="6408" max="6408" width="21.85546875" customWidth="1"/>
    <col min="6409" max="6409" width="20" customWidth="1"/>
    <col min="6410" max="6410" width="24.7109375" customWidth="1"/>
    <col min="6411" max="6411" width="11" customWidth="1"/>
    <col min="6412" max="6412" width="22.28515625" customWidth="1"/>
    <col min="6413" max="6413" width="10" customWidth="1"/>
    <col min="6414" max="6414" width="20.7109375" customWidth="1"/>
    <col min="6660" max="6660" width="15" customWidth="1"/>
    <col min="6661" max="6661" width="34.140625" customWidth="1"/>
    <col min="6662" max="6662" width="12.85546875" customWidth="1"/>
    <col min="6663" max="6663" width="27.28515625" customWidth="1"/>
    <col min="6664" max="6664" width="21.85546875" customWidth="1"/>
    <col min="6665" max="6665" width="20" customWidth="1"/>
    <col min="6666" max="6666" width="24.7109375" customWidth="1"/>
    <col min="6667" max="6667" width="11" customWidth="1"/>
    <col min="6668" max="6668" width="22.28515625" customWidth="1"/>
    <col min="6669" max="6669" width="10" customWidth="1"/>
    <col min="6670" max="6670" width="20.7109375" customWidth="1"/>
    <col min="6916" max="6916" width="15" customWidth="1"/>
    <col min="6917" max="6917" width="34.140625" customWidth="1"/>
    <col min="6918" max="6918" width="12.85546875" customWidth="1"/>
    <col min="6919" max="6919" width="27.28515625" customWidth="1"/>
    <col min="6920" max="6920" width="21.85546875" customWidth="1"/>
    <col min="6921" max="6921" width="20" customWidth="1"/>
    <col min="6922" max="6922" width="24.7109375" customWidth="1"/>
    <col min="6923" max="6923" width="11" customWidth="1"/>
    <col min="6924" max="6924" width="22.28515625" customWidth="1"/>
    <col min="6925" max="6925" width="10" customWidth="1"/>
    <col min="6926" max="6926" width="20.7109375" customWidth="1"/>
    <col min="7172" max="7172" width="15" customWidth="1"/>
    <col min="7173" max="7173" width="34.140625" customWidth="1"/>
    <col min="7174" max="7174" width="12.85546875" customWidth="1"/>
    <col min="7175" max="7175" width="27.28515625" customWidth="1"/>
    <col min="7176" max="7176" width="21.85546875" customWidth="1"/>
    <col min="7177" max="7177" width="20" customWidth="1"/>
    <col min="7178" max="7178" width="24.7109375" customWidth="1"/>
    <col min="7179" max="7179" width="11" customWidth="1"/>
    <col min="7180" max="7180" width="22.28515625" customWidth="1"/>
    <col min="7181" max="7181" width="10" customWidth="1"/>
    <col min="7182" max="7182" width="20.7109375" customWidth="1"/>
    <col min="7428" max="7428" width="15" customWidth="1"/>
    <col min="7429" max="7429" width="34.140625" customWidth="1"/>
    <col min="7430" max="7430" width="12.85546875" customWidth="1"/>
    <col min="7431" max="7431" width="27.28515625" customWidth="1"/>
    <col min="7432" max="7432" width="21.85546875" customWidth="1"/>
    <col min="7433" max="7433" width="20" customWidth="1"/>
    <col min="7434" max="7434" width="24.7109375" customWidth="1"/>
    <col min="7435" max="7435" width="11" customWidth="1"/>
    <col min="7436" max="7436" width="22.28515625" customWidth="1"/>
    <col min="7437" max="7437" width="10" customWidth="1"/>
    <col min="7438" max="7438" width="20.7109375" customWidth="1"/>
    <col min="7684" max="7684" width="15" customWidth="1"/>
    <col min="7685" max="7685" width="34.140625" customWidth="1"/>
    <col min="7686" max="7686" width="12.85546875" customWidth="1"/>
    <col min="7687" max="7687" width="27.28515625" customWidth="1"/>
    <col min="7688" max="7688" width="21.85546875" customWidth="1"/>
    <col min="7689" max="7689" width="20" customWidth="1"/>
    <col min="7690" max="7690" width="24.7109375" customWidth="1"/>
    <col min="7691" max="7691" width="11" customWidth="1"/>
    <col min="7692" max="7692" width="22.28515625" customWidth="1"/>
    <col min="7693" max="7693" width="10" customWidth="1"/>
    <col min="7694" max="7694" width="20.7109375" customWidth="1"/>
    <col min="7940" max="7940" width="15" customWidth="1"/>
    <col min="7941" max="7941" width="34.140625" customWidth="1"/>
    <col min="7942" max="7942" width="12.85546875" customWidth="1"/>
    <col min="7943" max="7943" width="27.28515625" customWidth="1"/>
    <col min="7944" max="7944" width="21.85546875" customWidth="1"/>
    <col min="7945" max="7945" width="20" customWidth="1"/>
    <col min="7946" max="7946" width="24.7109375" customWidth="1"/>
    <col min="7947" max="7947" width="11" customWidth="1"/>
    <col min="7948" max="7948" width="22.28515625" customWidth="1"/>
    <col min="7949" max="7949" width="10" customWidth="1"/>
    <col min="7950" max="7950" width="20.7109375" customWidth="1"/>
    <col min="8196" max="8196" width="15" customWidth="1"/>
    <col min="8197" max="8197" width="34.140625" customWidth="1"/>
    <col min="8198" max="8198" width="12.85546875" customWidth="1"/>
    <col min="8199" max="8199" width="27.28515625" customWidth="1"/>
    <col min="8200" max="8200" width="21.85546875" customWidth="1"/>
    <col min="8201" max="8201" width="20" customWidth="1"/>
    <col min="8202" max="8202" width="24.7109375" customWidth="1"/>
    <col min="8203" max="8203" width="11" customWidth="1"/>
    <col min="8204" max="8204" width="22.28515625" customWidth="1"/>
    <col min="8205" max="8205" width="10" customWidth="1"/>
    <col min="8206" max="8206" width="20.7109375" customWidth="1"/>
    <col min="8452" max="8452" width="15" customWidth="1"/>
    <col min="8453" max="8453" width="34.140625" customWidth="1"/>
    <col min="8454" max="8454" width="12.85546875" customWidth="1"/>
    <col min="8455" max="8455" width="27.28515625" customWidth="1"/>
    <col min="8456" max="8456" width="21.85546875" customWidth="1"/>
    <col min="8457" max="8457" width="20" customWidth="1"/>
    <col min="8458" max="8458" width="24.7109375" customWidth="1"/>
    <col min="8459" max="8459" width="11" customWidth="1"/>
    <col min="8460" max="8460" width="22.28515625" customWidth="1"/>
    <col min="8461" max="8461" width="10" customWidth="1"/>
    <col min="8462" max="8462" width="20.7109375" customWidth="1"/>
    <col min="8708" max="8708" width="15" customWidth="1"/>
    <col min="8709" max="8709" width="34.140625" customWidth="1"/>
    <col min="8710" max="8710" width="12.85546875" customWidth="1"/>
    <col min="8711" max="8711" width="27.28515625" customWidth="1"/>
    <col min="8712" max="8712" width="21.85546875" customWidth="1"/>
    <col min="8713" max="8713" width="20" customWidth="1"/>
    <col min="8714" max="8714" width="24.7109375" customWidth="1"/>
    <col min="8715" max="8715" width="11" customWidth="1"/>
    <col min="8716" max="8716" width="22.28515625" customWidth="1"/>
    <col min="8717" max="8717" width="10" customWidth="1"/>
    <col min="8718" max="8718" width="20.7109375" customWidth="1"/>
    <col min="8964" max="8964" width="15" customWidth="1"/>
    <col min="8965" max="8965" width="34.140625" customWidth="1"/>
    <col min="8966" max="8966" width="12.85546875" customWidth="1"/>
    <col min="8967" max="8967" width="27.28515625" customWidth="1"/>
    <col min="8968" max="8968" width="21.85546875" customWidth="1"/>
    <col min="8969" max="8969" width="20" customWidth="1"/>
    <col min="8970" max="8970" width="24.7109375" customWidth="1"/>
    <col min="8971" max="8971" width="11" customWidth="1"/>
    <col min="8972" max="8972" width="22.28515625" customWidth="1"/>
    <col min="8973" max="8973" width="10" customWidth="1"/>
    <col min="8974" max="8974" width="20.7109375" customWidth="1"/>
    <col min="9220" max="9220" width="15" customWidth="1"/>
    <col min="9221" max="9221" width="34.140625" customWidth="1"/>
    <col min="9222" max="9222" width="12.85546875" customWidth="1"/>
    <col min="9223" max="9223" width="27.28515625" customWidth="1"/>
    <col min="9224" max="9224" width="21.85546875" customWidth="1"/>
    <col min="9225" max="9225" width="20" customWidth="1"/>
    <col min="9226" max="9226" width="24.7109375" customWidth="1"/>
    <col min="9227" max="9227" width="11" customWidth="1"/>
    <col min="9228" max="9228" width="22.28515625" customWidth="1"/>
    <col min="9229" max="9229" width="10" customWidth="1"/>
    <col min="9230" max="9230" width="20.7109375" customWidth="1"/>
    <col min="9476" max="9476" width="15" customWidth="1"/>
    <col min="9477" max="9477" width="34.140625" customWidth="1"/>
    <col min="9478" max="9478" width="12.85546875" customWidth="1"/>
    <col min="9479" max="9479" width="27.28515625" customWidth="1"/>
    <col min="9480" max="9480" width="21.85546875" customWidth="1"/>
    <col min="9481" max="9481" width="20" customWidth="1"/>
    <col min="9482" max="9482" width="24.7109375" customWidth="1"/>
    <col min="9483" max="9483" width="11" customWidth="1"/>
    <col min="9484" max="9484" width="22.28515625" customWidth="1"/>
    <col min="9485" max="9485" width="10" customWidth="1"/>
    <col min="9486" max="9486" width="20.7109375" customWidth="1"/>
    <col min="9732" max="9732" width="15" customWidth="1"/>
    <col min="9733" max="9733" width="34.140625" customWidth="1"/>
    <col min="9734" max="9734" width="12.85546875" customWidth="1"/>
    <col min="9735" max="9735" width="27.28515625" customWidth="1"/>
    <col min="9736" max="9736" width="21.85546875" customWidth="1"/>
    <col min="9737" max="9737" width="20" customWidth="1"/>
    <col min="9738" max="9738" width="24.7109375" customWidth="1"/>
    <col min="9739" max="9739" width="11" customWidth="1"/>
    <col min="9740" max="9740" width="22.28515625" customWidth="1"/>
    <col min="9741" max="9741" width="10" customWidth="1"/>
    <col min="9742" max="9742" width="20.7109375" customWidth="1"/>
    <col min="9988" max="9988" width="15" customWidth="1"/>
    <col min="9989" max="9989" width="34.140625" customWidth="1"/>
    <col min="9990" max="9990" width="12.85546875" customWidth="1"/>
    <col min="9991" max="9991" width="27.28515625" customWidth="1"/>
    <col min="9992" max="9992" width="21.85546875" customWidth="1"/>
    <col min="9993" max="9993" width="20" customWidth="1"/>
    <col min="9994" max="9994" width="24.7109375" customWidth="1"/>
    <col min="9995" max="9995" width="11" customWidth="1"/>
    <col min="9996" max="9996" width="22.28515625" customWidth="1"/>
    <col min="9997" max="9997" width="10" customWidth="1"/>
    <col min="9998" max="9998" width="20.7109375" customWidth="1"/>
    <col min="10244" max="10244" width="15" customWidth="1"/>
    <col min="10245" max="10245" width="34.140625" customWidth="1"/>
    <col min="10246" max="10246" width="12.85546875" customWidth="1"/>
    <col min="10247" max="10247" width="27.28515625" customWidth="1"/>
    <col min="10248" max="10248" width="21.85546875" customWidth="1"/>
    <col min="10249" max="10249" width="20" customWidth="1"/>
    <col min="10250" max="10250" width="24.7109375" customWidth="1"/>
    <col min="10251" max="10251" width="11" customWidth="1"/>
    <col min="10252" max="10252" width="22.28515625" customWidth="1"/>
    <col min="10253" max="10253" width="10" customWidth="1"/>
    <col min="10254" max="10254" width="20.7109375" customWidth="1"/>
    <col min="10500" max="10500" width="15" customWidth="1"/>
    <col min="10501" max="10501" width="34.140625" customWidth="1"/>
    <col min="10502" max="10502" width="12.85546875" customWidth="1"/>
    <col min="10503" max="10503" width="27.28515625" customWidth="1"/>
    <col min="10504" max="10504" width="21.85546875" customWidth="1"/>
    <col min="10505" max="10505" width="20" customWidth="1"/>
    <col min="10506" max="10506" width="24.7109375" customWidth="1"/>
    <col min="10507" max="10507" width="11" customWidth="1"/>
    <col min="10508" max="10508" width="22.28515625" customWidth="1"/>
    <col min="10509" max="10509" width="10" customWidth="1"/>
    <col min="10510" max="10510" width="20.7109375" customWidth="1"/>
    <col min="10756" max="10756" width="15" customWidth="1"/>
    <col min="10757" max="10757" width="34.140625" customWidth="1"/>
    <col min="10758" max="10758" width="12.85546875" customWidth="1"/>
    <col min="10759" max="10759" width="27.28515625" customWidth="1"/>
    <col min="10760" max="10760" width="21.85546875" customWidth="1"/>
    <col min="10761" max="10761" width="20" customWidth="1"/>
    <col min="10762" max="10762" width="24.7109375" customWidth="1"/>
    <col min="10763" max="10763" width="11" customWidth="1"/>
    <col min="10764" max="10764" width="22.28515625" customWidth="1"/>
    <col min="10765" max="10765" width="10" customWidth="1"/>
    <col min="10766" max="10766" width="20.7109375" customWidth="1"/>
    <col min="11012" max="11012" width="15" customWidth="1"/>
    <col min="11013" max="11013" width="34.140625" customWidth="1"/>
    <col min="11014" max="11014" width="12.85546875" customWidth="1"/>
    <col min="11015" max="11015" width="27.28515625" customWidth="1"/>
    <col min="11016" max="11016" width="21.85546875" customWidth="1"/>
    <col min="11017" max="11017" width="20" customWidth="1"/>
    <col min="11018" max="11018" width="24.7109375" customWidth="1"/>
    <col min="11019" max="11019" width="11" customWidth="1"/>
    <col min="11020" max="11020" width="22.28515625" customWidth="1"/>
    <col min="11021" max="11021" width="10" customWidth="1"/>
    <col min="11022" max="11022" width="20.7109375" customWidth="1"/>
    <col min="11268" max="11268" width="15" customWidth="1"/>
    <col min="11269" max="11269" width="34.140625" customWidth="1"/>
    <col min="11270" max="11270" width="12.85546875" customWidth="1"/>
    <col min="11271" max="11271" width="27.28515625" customWidth="1"/>
    <col min="11272" max="11272" width="21.85546875" customWidth="1"/>
    <col min="11273" max="11273" width="20" customWidth="1"/>
    <col min="11274" max="11274" width="24.7109375" customWidth="1"/>
    <col min="11275" max="11275" width="11" customWidth="1"/>
    <col min="11276" max="11276" width="22.28515625" customWidth="1"/>
    <col min="11277" max="11277" width="10" customWidth="1"/>
    <col min="11278" max="11278" width="20.7109375" customWidth="1"/>
    <col min="11524" max="11524" width="15" customWidth="1"/>
    <col min="11525" max="11525" width="34.140625" customWidth="1"/>
    <col min="11526" max="11526" width="12.85546875" customWidth="1"/>
    <col min="11527" max="11527" width="27.28515625" customWidth="1"/>
    <col min="11528" max="11528" width="21.85546875" customWidth="1"/>
    <col min="11529" max="11529" width="20" customWidth="1"/>
    <col min="11530" max="11530" width="24.7109375" customWidth="1"/>
    <col min="11531" max="11531" width="11" customWidth="1"/>
    <col min="11532" max="11532" width="22.28515625" customWidth="1"/>
    <col min="11533" max="11533" width="10" customWidth="1"/>
    <col min="11534" max="11534" width="20.7109375" customWidth="1"/>
    <col min="11780" max="11780" width="15" customWidth="1"/>
    <col min="11781" max="11781" width="34.140625" customWidth="1"/>
    <col min="11782" max="11782" width="12.85546875" customWidth="1"/>
    <col min="11783" max="11783" width="27.28515625" customWidth="1"/>
    <col min="11784" max="11784" width="21.85546875" customWidth="1"/>
    <col min="11785" max="11785" width="20" customWidth="1"/>
    <col min="11786" max="11786" width="24.7109375" customWidth="1"/>
    <col min="11787" max="11787" width="11" customWidth="1"/>
    <col min="11788" max="11788" width="22.28515625" customWidth="1"/>
    <col min="11789" max="11789" width="10" customWidth="1"/>
    <col min="11790" max="11790" width="20.7109375" customWidth="1"/>
    <col min="12036" max="12036" width="15" customWidth="1"/>
    <col min="12037" max="12037" width="34.140625" customWidth="1"/>
    <col min="12038" max="12038" width="12.85546875" customWidth="1"/>
    <col min="12039" max="12039" width="27.28515625" customWidth="1"/>
    <col min="12040" max="12040" width="21.85546875" customWidth="1"/>
    <col min="12041" max="12041" width="20" customWidth="1"/>
    <col min="12042" max="12042" width="24.7109375" customWidth="1"/>
    <col min="12043" max="12043" width="11" customWidth="1"/>
    <col min="12044" max="12044" width="22.28515625" customWidth="1"/>
    <col min="12045" max="12045" width="10" customWidth="1"/>
    <col min="12046" max="12046" width="20.7109375" customWidth="1"/>
    <col min="12292" max="12292" width="15" customWidth="1"/>
    <col min="12293" max="12293" width="34.140625" customWidth="1"/>
    <col min="12294" max="12294" width="12.85546875" customWidth="1"/>
    <col min="12295" max="12295" width="27.28515625" customWidth="1"/>
    <col min="12296" max="12296" width="21.85546875" customWidth="1"/>
    <col min="12297" max="12297" width="20" customWidth="1"/>
    <col min="12298" max="12298" width="24.7109375" customWidth="1"/>
    <col min="12299" max="12299" width="11" customWidth="1"/>
    <col min="12300" max="12300" width="22.28515625" customWidth="1"/>
    <col min="12301" max="12301" width="10" customWidth="1"/>
    <col min="12302" max="12302" width="20.7109375" customWidth="1"/>
    <col min="12548" max="12548" width="15" customWidth="1"/>
    <col min="12549" max="12549" width="34.140625" customWidth="1"/>
    <col min="12550" max="12550" width="12.85546875" customWidth="1"/>
    <col min="12551" max="12551" width="27.28515625" customWidth="1"/>
    <col min="12552" max="12552" width="21.85546875" customWidth="1"/>
    <col min="12553" max="12553" width="20" customWidth="1"/>
    <col min="12554" max="12554" width="24.7109375" customWidth="1"/>
    <col min="12555" max="12555" width="11" customWidth="1"/>
    <col min="12556" max="12556" width="22.28515625" customWidth="1"/>
    <col min="12557" max="12557" width="10" customWidth="1"/>
    <col min="12558" max="12558" width="20.7109375" customWidth="1"/>
    <col min="12804" max="12804" width="15" customWidth="1"/>
    <col min="12805" max="12805" width="34.140625" customWidth="1"/>
    <col min="12806" max="12806" width="12.85546875" customWidth="1"/>
    <col min="12807" max="12807" width="27.28515625" customWidth="1"/>
    <col min="12808" max="12808" width="21.85546875" customWidth="1"/>
    <col min="12809" max="12809" width="20" customWidth="1"/>
    <col min="12810" max="12810" width="24.7109375" customWidth="1"/>
    <col min="12811" max="12811" width="11" customWidth="1"/>
    <col min="12812" max="12812" width="22.28515625" customWidth="1"/>
    <col min="12813" max="12813" width="10" customWidth="1"/>
    <col min="12814" max="12814" width="20.7109375" customWidth="1"/>
    <col min="13060" max="13060" width="15" customWidth="1"/>
    <col min="13061" max="13061" width="34.140625" customWidth="1"/>
    <col min="13062" max="13062" width="12.85546875" customWidth="1"/>
    <col min="13063" max="13063" width="27.28515625" customWidth="1"/>
    <col min="13064" max="13064" width="21.85546875" customWidth="1"/>
    <col min="13065" max="13065" width="20" customWidth="1"/>
    <col min="13066" max="13066" width="24.7109375" customWidth="1"/>
    <col min="13067" max="13067" width="11" customWidth="1"/>
    <col min="13068" max="13068" width="22.28515625" customWidth="1"/>
    <col min="13069" max="13069" width="10" customWidth="1"/>
    <col min="13070" max="13070" width="20.7109375" customWidth="1"/>
    <col min="13316" max="13316" width="15" customWidth="1"/>
    <col min="13317" max="13317" width="34.140625" customWidth="1"/>
    <col min="13318" max="13318" width="12.85546875" customWidth="1"/>
    <col min="13319" max="13319" width="27.28515625" customWidth="1"/>
    <col min="13320" max="13320" width="21.85546875" customWidth="1"/>
    <col min="13321" max="13321" width="20" customWidth="1"/>
    <col min="13322" max="13322" width="24.7109375" customWidth="1"/>
    <col min="13323" max="13323" width="11" customWidth="1"/>
    <col min="13324" max="13324" width="22.28515625" customWidth="1"/>
    <col min="13325" max="13325" width="10" customWidth="1"/>
    <col min="13326" max="13326" width="20.7109375" customWidth="1"/>
    <col min="13572" max="13572" width="15" customWidth="1"/>
    <col min="13573" max="13573" width="34.140625" customWidth="1"/>
    <col min="13574" max="13574" width="12.85546875" customWidth="1"/>
    <col min="13575" max="13575" width="27.28515625" customWidth="1"/>
    <col min="13576" max="13576" width="21.85546875" customWidth="1"/>
    <col min="13577" max="13577" width="20" customWidth="1"/>
    <col min="13578" max="13578" width="24.7109375" customWidth="1"/>
    <col min="13579" max="13579" width="11" customWidth="1"/>
    <col min="13580" max="13580" width="22.28515625" customWidth="1"/>
    <col min="13581" max="13581" width="10" customWidth="1"/>
    <col min="13582" max="13582" width="20.7109375" customWidth="1"/>
    <col min="13828" max="13828" width="15" customWidth="1"/>
    <col min="13829" max="13829" width="34.140625" customWidth="1"/>
    <col min="13830" max="13830" width="12.85546875" customWidth="1"/>
    <col min="13831" max="13831" width="27.28515625" customWidth="1"/>
    <col min="13832" max="13832" width="21.85546875" customWidth="1"/>
    <col min="13833" max="13833" width="20" customWidth="1"/>
    <col min="13834" max="13834" width="24.7109375" customWidth="1"/>
    <col min="13835" max="13835" width="11" customWidth="1"/>
    <col min="13836" max="13836" width="22.28515625" customWidth="1"/>
    <col min="13837" max="13837" width="10" customWidth="1"/>
    <col min="13838" max="13838" width="20.7109375" customWidth="1"/>
    <col min="14084" max="14084" width="15" customWidth="1"/>
    <col min="14085" max="14085" width="34.140625" customWidth="1"/>
    <col min="14086" max="14086" width="12.85546875" customWidth="1"/>
    <col min="14087" max="14087" width="27.28515625" customWidth="1"/>
    <col min="14088" max="14088" width="21.85546875" customWidth="1"/>
    <col min="14089" max="14089" width="20" customWidth="1"/>
    <col min="14090" max="14090" width="24.7109375" customWidth="1"/>
    <col min="14091" max="14091" width="11" customWidth="1"/>
    <col min="14092" max="14092" width="22.28515625" customWidth="1"/>
    <col min="14093" max="14093" width="10" customWidth="1"/>
    <col min="14094" max="14094" width="20.7109375" customWidth="1"/>
    <col min="14340" max="14340" width="15" customWidth="1"/>
    <col min="14341" max="14341" width="34.140625" customWidth="1"/>
    <col min="14342" max="14342" width="12.85546875" customWidth="1"/>
    <col min="14343" max="14343" width="27.28515625" customWidth="1"/>
    <col min="14344" max="14344" width="21.85546875" customWidth="1"/>
    <col min="14345" max="14345" width="20" customWidth="1"/>
    <col min="14346" max="14346" width="24.7109375" customWidth="1"/>
    <col min="14347" max="14347" width="11" customWidth="1"/>
    <col min="14348" max="14348" width="22.28515625" customWidth="1"/>
    <col min="14349" max="14349" width="10" customWidth="1"/>
    <col min="14350" max="14350" width="20.7109375" customWidth="1"/>
    <col min="14596" max="14596" width="15" customWidth="1"/>
    <col min="14597" max="14597" width="34.140625" customWidth="1"/>
    <col min="14598" max="14598" width="12.85546875" customWidth="1"/>
    <col min="14599" max="14599" width="27.28515625" customWidth="1"/>
    <col min="14600" max="14600" width="21.85546875" customWidth="1"/>
    <col min="14601" max="14601" width="20" customWidth="1"/>
    <col min="14602" max="14602" width="24.7109375" customWidth="1"/>
    <col min="14603" max="14603" width="11" customWidth="1"/>
    <col min="14604" max="14604" width="22.28515625" customWidth="1"/>
    <col min="14605" max="14605" width="10" customWidth="1"/>
    <col min="14606" max="14606" width="20.7109375" customWidth="1"/>
    <col min="14852" max="14852" width="15" customWidth="1"/>
    <col min="14853" max="14853" width="34.140625" customWidth="1"/>
    <col min="14854" max="14854" width="12.85546875" customWidth="1"/>
    <col min="14855" max="14855" width="27.28515625" customWidth="1"/>
    <col min="14856" max="14856" width="21.85546875" customWidth="1"/>
    <col min="14857" max="14857" width="20" customWidth="1"/>
    <col min="14858" max="14858" width="24.7109375" customWidth="1"/>
    <col min="14859" max="14859" width="11" customWidth="1"/>
    <col min="14860" max="14860" width="22.28515625" customWidth="1"/>
    <col min="14861" max="14861" width="10" customWidth="1"/>
    <col min="14862" max="14862" width="20.7109375" customWidth="1"/>
    <col min="15108" max="15108" width="15" customWidth="1"/>
    <col min="15109" max="15109" width="34.140625" customWidth="1"/>
    <col min="15110" max="15110" width="12.85546875" customWidth="1"/>
    <col min="15111" max="15111" width="27.28515625" customWidth="1"/>
    <col min="15112" max="15112" width="21.85546875" customWidth="1"/>
    <col min="15113" max="15113" width="20" customWidth="1"/>
    <col min="15114" max="15114" width="24.7109375" customWidth="1"/>
    <col min="15115" max="15115" width="11" customWidth="1"/>
    <col min="15116" max="15116" width="22.28515625" customWidth="1"/>
    <col min="15117" max="15117" width="10" customWidth="1"/>
    <col min="15118" max="15118" width="20.7109375" customWidth="1"/>
    <col min="15364" max="15364" width="15" customWidth="1"/>
    <col min="15365" max="15365" width="34.140625" customWidth="1"/>
    <col min="15366" max="15366" width="12.85546875" customWidth="1"/>
    <col min="15367" max="15367" width="27.28515625" customWidth="1"/>
    <col min="15368" max="15368" width="21.85546875" customWidth="1"/>
    <col min="15369" max="15369" width="20" customWidth="1"/>
    <col min="15370" max="15370" width="24.7109375" customWidth="1"/>
    <col min="15371" max="15371" width="11" customWidth="1"/>
    <col min="15372" max="15372" width="22.28515625" customWidth="1"/>
    <col min="15373" max="15373" width="10" customWidth="1"/>
    <col min="15374" max="15374" width="20.7109375" customWidth="1"/>
    <col min="15620" max="15620" width="15" customWidth="1"/>
    <col min="15621" max="15621" width="34.140625" customWidth="1"/>
    <col min="15622" max="15622" width="12.85546875" customWidth="1"/>
    <col min="15623" max="15623" width="27.28515625" customWidth="1"/>
    <col min="15624" max="15624" width="21.85546875" customWidth="1"/>
    <col min="15625" max="15625" width="20" customWidth="1"/>
    <col min="15626" max="15626" width="24.7109375" customWidth="1"/>
    <col min="15627" max="15627" width="11" customWidth="1"/>
    <col min="15628" max="15628" width="22.28515625" customWidth="1"/>
    <col min="15629" max="15629" width="10" customWidth="1"/>
    <col min="15630" max="15630" width="20.7109375" customWidth="1"/>
    <col min="15876" max="15876" width="15" customWidth="1"/>
    <col min="15877" max="15877" width="34.140625" customWidth="1"/>
    <col min="15878" max="15878" width="12.85546875" customWidth="1"/>
    <col min="15879" max="15879" width="27.28515625" customWidth="1"/>
    <col min="15880" max="15880" width="21.85546875" customWidth="1"/>
    <col min="15881" max="15881" width="20" customWidth="1"/>
    <col min="15882" max="15882" width="24.7109375" customWidth="1"/>
    <col min="15883" max="15883" width="11" customWidth="1"/>
    <col min="15884" max="15884" width="22.28515625" customWidth="1"/>
    <col min="15885" max="15885" width="10" customWidth="1"/>
    <col min="15886" max="15886" width="20.7109375" customWidth="1"/>
    <col min="16132" max="16132" width="15" customWidth="1"/>
    <col min="16133" max="16133" width="34.140625" customWidth="1"/>
    <col min="16134" max="16134" width="12.85546875" customWidth="1"/>
    <col min="16135" max="16135" width="27.28515625" customWidth="1"/>
    <col min="16136" max="16136" width="21.85546875" customWidth="1"/>
    <col min="16137" max="16137" width="20" customWidth="1"/>
    <col min="16138" max="16138" width="24.7109375" customWidth="1"/>
    <col min="16139" max="16139" width="11" customWidth="1"/>
    <col min="16140" max="16140" width="22.28515625" customWidth="1"/>
    <col min="16141" max="16141" width="10" customWidth="1"/>
    <col min="16142" max="16142" width="20.7109375" customWidth="1"/>
  </cols>
  <sheetData>
    <row r="1" spans="1:15" s="80" customFormat="1" ht="30.75" customHeight="1" x14ac:dyDescent="0.25">
      <c r="A1" s="74" t="s">
        <v>1449</v>
      </c>
      <c r="B1" s="73"/>
      <c r="C1" s="73"/>
      <c r="D1" s="75"/>
      <c r="E1" s="76"/>
      <c r="F1" s="73"/>
      <c r="G1" s="73"/>
      <c r="H1" s="73"/>
      <c r="I1" s="73"/>
      <c r="J1" s="73"/>
      <c r="K1" s="77"/>
      <c r="L1" s="78"/>
      <c r="M1" s="77"/>
      <c r="N1" s="75"/>
      <c r="O1" s="79"/>
    </row>
    <row r="2" spans="1:15" s="80" customFormat="1" ht="30.75" customHeight="1" x14ac:dyDescent="0.25">
      <c r="A2" s="112" t="s">
        <v>1452</v>
      </c>
      <c r="B2" s="112"/>
      <c r="C2" s="112"/>
      <c r="D2" s="112"/>
      <c r="E2" s="112"/>
      <c r="F2" s="112"/>
      <c r="G2" s="112"/>
      <c r="H2" s="112"/>
      <c r="I2" s="112"/>
      <c r="J2" s="112"/>
      <c r="K2" s="112"/>
      <c r="L2" s="112"/>
      <c r="M2" s="112"/>
      <c r="N2" s="112"/>
      <c r="O2" s="112"/>
    </row>
    <row r="3" spans="1:15" s="80" customFormat="1" ht="30.75" customHeight="1" x14ac:dyDescent="0.25">
      <c r="A3" s="111" t="s">
        <v>1467</v>
      </c>
      <c r="B3" s="111"/>
      <c r="C3" s="111"/>
      <c r="D3" s="111"/>
      <c r="E3" s="111"/>
      <c r="F3" s="111"/>
      <c r="G3" s="111"/>
      <c r="H3" s="111"/>
      <c r="I3" s="111"/>
      <c r="J3" s="111"/>
      <c r="K3" s="111"/>
      <c r="L3" s="111"/>
      <c r="M3" s="111"/>
      <c r="N3" s="111"/>
      <c r="O3" s="111"/>
    </row>
    <row r="4" spans="1:15" s="80" customFormat="1" ht="30.75" customHeight="1" x14ac:dyDescent="0.25">
      <c r="A4" s="111" t="s">
        <v>1468</v>
      </c>
      <c r="B4" s="111"/>
      <c r="C4" s="111"/>
      <c r="D4" s="111"/>
      <c r="E4" s="111"/>
      <c r="F4" s="111"/>
      <c r="G4" s="111"/>
      <c r="H4" s="111"/>
      <c r="I4" s="111"/>
      <c r="J4" s="111"/>
      <c r="K4" s="111"/>
      <c r="L4" s="111"/>
      <c r="M4" s="111"/>
      <c r="N4" s="111"/>
      <c r="O4" s="111"/>
    </row>
    <row r="5" spans="1:15" s="80" customFormat="1" ht="30.75" customHeight="1" x14ac:dyDescent="0.25">
      <c r="A5" s="81" t="s">
        <v>1461</v>
      </c>
      <c r="B5" s="73"/>
      <c r="C5" s="73"/>
      <c r="D5" s="81"/>
      <c r="E5" s="76"/>
      <c r="F5" s="73"/>
      <c r="G5" s="73"/>
      <c r="H5" s="73"/>
      <c r="I5" s="73"/>
      <c r="J5" s="73"/>
      <c r="K5" s="77"/>
      <c r="L5" s="78"/>
      <c r="M5" s="77"/>
      <c r="N5" s="75"/>
      <c r="O5" s="79"/>
    </row>
    <row r="6" spans="1:15" s="80" customFormat="1" ht="30.75" customHeight="1" x14ac:dyDescent="0.25">
      <c r="A6" s="81" t="s">
        <v>1462</v>
      </c>
      <c r="B6" s="73"/>
      <c r="C6" s="73"/>
      <c r="D6" s="81"/>
      <c r="E6" s="76"/>
      <c r="F6" s="73"/>
      <c r="G6" s="73"/>
      <c r="H6" s="73"/>
      <c r="I6" s="73"/>
      <c r="J6" s="73"/>
      <c r="K6" s="77"/>
      <c r="L6" s="78"/>
      <c r="M6" s="77"/>
      <c r="N6" s="75"/>
      <c r="O6" s="79"/>
    </row>
    <row r="7" spans="1:15" s="80" customFormat="1" ht="30.75" customHeight="1" x14ac:dyDescent="0.25">
      <c r="A7" s="81"/>
      <c r="B7" s="73"/>
      <c r="C7" s="73"/>
      <c r="D7" s="81"/>
      <c r="E7" s="76"/>
      <c r="F7" s="73"/>
      <c r="G7" s="73"/>
      <c r="H7" s="73"/>
      <c r="I7" s="73"/>
      <c r="J7" s="73"/>
      <c r="K7" s="77"/>
      <c r="L7" s="78"/>
      <c r="M7" s="77"/>
      <c r="N7" s="75"/>
      <c r="O7" s="79"/>
    </row>
    <row r="9" spans="1:15" s="5" customFormat="1" ht="94.5" x14ac:dyDescent="0.25">
      <c r="A9" s="47"/>
      <c r="B9" s="1" t="s">
        <v>0</v>
      </c>
      <c r="C9" s="1" t="s">
        <v>1067</v>
      </c>
      <c r="D9" s="2" t="s">
        <v>1429</v>
      </c>
      <c r="E9" s="2" t="s">
        <v>1431</v>
      </c>
      <c r="F9" s="2" t="s">
        <v>1432</v>
      </c>
      <c r="G9" s="1" t="s">
        <v>1</v>
      </c>
      <c r="H9" s="1" t="s">
        <v>2</v>
      </c>
      <c r="I9" s="1" t="s">
        <v>1430</v>
      </c>
      <c r="J9" s="1" t="s">
        <v>1454</v>
      </c>
      <c r="K9" s="70" t="s">
        <v>1465</v>
      </c>
      <c r="L9" s="4" t="s">
        <v>3</v>
      </c>
      <c r="M9" s="70" t="s">
        <v>1453</v>
      </c>
      <c r="N9" s="45" t="s">
        <v>1450</v>
      </c>
      <c r="O9" s="45" t="s">
        <v>1451</v>
      </c>
    </row>
    <row r="10" spans="1:15" s="6" customFormat="1" ht="117.75" customHeight="1" x14ac:dyDescent="0.25">
      <c r="A10" s="113" t="s">
        <v>1474</v>
      </c>
      <c r="B10" s="113"/>
      <c r="C10" s="113"/>
      <c r="D10" s="94">
        <v>10</v>
      </c>
      <c r="E10" s="108" t="s">
        <v>1469</v>
      </c>
      <c r="F10" s="109"/>
      <c r="G10" s="109"/>
      <c r="H10" s="110"/>
      <c r="I10" s="94">
        <v>5</v>
      </c>
      <c r="J10" s="94" t="s">
        <v>1473</v>
      </c>
      <c r="K10" s="95" t="s">
        <v>1476</v>
      </c>
      <c r="L10" s="96">
        <v>0.5</v>
      </c>
      <c r="M10" s="95">
        <v>0.34</v>
      </c>
      <c r="N10" s="97"/>
      <c r="O10" s="97"/>
    </row>
    <row r="11" spans="1:15" s="6" customFormat="1" ht="87.75" customHeight="1" x14ac:dyDescent="0.25">
      <c r="A11" s="105" t="s">
        <v>1475</v>
      </c>
      <c r="B11" s="106"/>
      <c r="C11" s="107"/>
      <c r="D11" s="94">
        <v>50</v>
      </c>
      <c r="E11" s="108" t="s">
        <v>1471</v>
      </c>
      <c r="F11" s="109"/>
      <c r="G11" s="109"/>
      <c r="H11" s="110"/>
      <c r="I11" s="94">
        <v>50</v>
      </c>
      <c r="J11" s="94" t="s">
        <v>1470</v>
      </c>
      <c r="K11" s="95" t="s">
        <v>1472</v>
      </c>
      <c r="L11" s="96">
        <v>0.5</v>
      </c>
      <c r="M11" s="95">
        <v>12.25</v>
      </c>
      <c r="N11" s="97"/>
      <c r="O11" s="97"/>
    </row>
    <row r="12" spans="1:15" s="6" customFormat="1" ht="30.75" customHeight="1" x14ac:dyDescent="0.25">
      <c r="A12" s="89"/>
      <c r="B12" s="90"/>
      <c r="C12" s="90"/>
      <c r="D12" s="90"/>
      <c r="E12" s="90"/>
      <c r="F12" s="90"/>
      <c r="G12" s="90"/>
      <c r="H12" s="90"/>
      <c r="I12" s="90"/>
      <c r="J12" s="90"/>
      <c r="K12" s="91"/>
      <c r="L12" s="92"/>
      <c r="M12" s="91"/>
      <c r="N12" s="93"/>
      <c r="O12" s="93"/>
    </row>
    <row r="13" spans="1:15" s="6" customFormat="1" ht="45" customHeight="1" x14ac:dyDescent="0.25">
      <c r="A13" s="88"/>
      <c r="B13" s="116" t="s">
        <v>4</v>
      </c>
      <c r="C13" s="117"/>
      <c r="D13" s="117"/>
      <c r="E13" s="117"/>
      <c r="F13" s="117"/>
      <c r="G13" s="117"/>
      <c r="H13" s="117"/>
      <c r="I13" s="117"/>
      <c r="J13" s="117"/>
      <c r="K13" s="117"/>
      <c r="L13" s="117"/>
      <c r="M13" s="117"/>
      <c r="N13" s="117"/>
      <c r="O13" s="117"/>
    </row>
    <row r="14" spans="1:15" s="6" customFormat="1" ht="30" customHeight="1" x14ac:dyDescent="0.25">
      <c r="A14" s="47"/>
      <c r="B14" s="118" t="s">
        <v>10</v>
      </c>
      <c r="C14" s="119"/>
      <c r="D14" s="119"/>
      <c r="E14" s="119"/>
      <c r="F14" s="119"/>
      <c r="G14" s="119"/>
      <c r="H14" s="119"/>
      <c r="I14" s="119"/>
      <c r="J14" s="119"/>
      <c r="K14" s="119"/>
      <c r="L14" s="119"/>
      <c r="M14" s="119"/>
      <c r="N14" s="119"/>
      <c r="O14" s="120"/>
    </row>
    <row r="15" spans="1:15" s="6" customFormat="1" ht="30" customHeight="1" x14ac:dyDescent="0.25">
      <c r="A15" s="47">
        <v>1</v>
      </c>
      <c r="B15" s="15" t="s">
        <v>11</v>
      </c>
      <c r="C15" s="56" t="s">
        <v>12</v>
      </c>
      <c r="D15" s="15">
        <v>10</v>
      </c>
      <c r="E15" s="7" t="s">
        <v>1250</v>
      </c>
      <c r="F15" s="8" t="s">
        <v>1251</v>
      </c>
      <c r="G15" s="9"/>
      <c r="H15" s="9"/>
      <c r="I15" s="9"/>
      <c r="J15" s="9"/>
      <c r="K15" s="12">
        <v>0</v>
      </c>
      <c r="L15" s="11">
        <v>0</v>
      </c>
      <c r="M15" s="10">
        <f>K15-(K15*L15)</f>
        <v>0</v>
      </c>
      <c r="N15" s="45"/>
      <c r="O15" s="45"/>
    </row>
    <row r="16" spans="1:15" ht="30" customHeight="1" x14ac:dyDescent="0.25">
      <c r="A16" s="50">
        <v>2</v>
      </c>
      <c r="B16" s="15" t="s">
        <v>13</v>
      </c>
      <c r="C16" s="56" t="s">
        <v>14</v>
      </c>
      <c r="D16" s="15">
        <v>10</v>
      </c>
      <c r="E16" s="7" t="s">
        <v>1250</v>
      </c>
      <c r="F16" s="8" t="s">
        <v>1252</v>
      </c>
      <c r="G16" s="9"/>
      <c r="H16" s="9"/>
      <c r="I16" s="9"/>
      <c r="J16" s="9"/>
      <c r="K16" s="12">
        <v>0</v>
      </c>
      <c r="L16" s="11">
        <v>0</v>
      </c>
      <c r="M16" s="10">
        <f>K16-(K16*L16)</f>
        <v>0</v>
      </c>
      <c r="N16" s="43"/>
      <c r="O16" s="43"/>
    </row>
    <row r="17" spans="1:15" ht="30" customHeight="1" x14ac:dyDescent="0.25">
      <c r="A17" s="50">
        <v>3</v>
      </c>
      <c r="B17" s="15" t="s">
        <v>15</v>
      </c>
      <c r="C17" s="56" t="s">
        <v>16</v>
      </c>
      <c r="D17" s="15">
        <v>10</v>
      </c>
      <c r="E17" s="7" t="s">
        <v>1250</v>
      </c>
      <c r="F17" s="8" t="s">
        <v>1253</v>
      </c>
      <c r="G17" s="9"/>
      <c r="H17" s="9"/>
      <c r="I17" s="9"/>
      <c r="J17" s="9"/>
      <c r="K17" s="12">
        <v>0</v>
      </c>
      <c r="L17" s="11">
        <v>0</v>
      </c>
      <c r="M17" s="10">
        <f>K17-(K17*L17)</f>
        <v>0</v>
      </c>
      <c r="N17" s="43"/>
      <c r="O17" s="43"/>
    </row>
    <row r="18" spans="1:15" ht="30" customHeight="1" x14ac:dyDescent="0.25">
      <c r="A18" s="48">
        <v>4</v>
      </c>
      <c r="B18" s="15" t="s">
        <v>17</v>
      </c>
      <c r="C18" s="71" t="s">
        <v>18</v>
      </c>
      <c r="D18" s="15">
        <v>10</v>
      </c>
      <c r="E18" s="7" t="s">
        <v>1250</v>
      </c>
      <c r="F18" s="8" t="s">
        <v>1254</v>
      </c>
      <c r="G18" s="9"/>
      <c r="H18" s="9"/>
      <c r="I18" s="9"/>
      <c r="J18" s="9"/>
      <c r="K18" s="12">
        <v>0</v>
      </c>
      <c r="L18" s="11">
        <v>0</v>
      </c>
      <c r="M18" s="10">
        <f>K18-(K18*L18)</f>
        <v>0</v>
      </c>
      <c r="N18" s="43"/>
      <c r="O18" s="43"/>
    </row>
    <row r="19" spans="1:15" ht="30" customHeight="1" x14ac:dyDescent="0.25">
      <c r="A19" s="48"/>
      <c r="B19" s="115" t="s">
        <v>19</v>
      </c>
      <c r="C19" s="115"/>
      <c r="D19" s="115"/>
      <c r="E19" s="115"/>
      <c r="F19" s="115"/>
      <c r="G19" s="115"/>
      <c r="H19" s="115"/>
      <c r="I19" s="115"/>
      <c r="J19" s="115"/>
      <c r="K19" s="115"/>
      <c r="L19" s="115"/>
      <c r="M19" s="115"/>
      <c r="N19" s="115"/>
      <c r="O19" s="115"/>
    </row>
    <row r="20" spans="1:15" s="16" customFormat="1" ht="30" customHeight="1" x14ac:dyDescent="0.25">
      <c r="A20" s="48">
        <v>5</v>
      </c>
      <c r="B20" s="15" t="s">
        <v>20</v>
      </c>
      <c r="C20" s="56" t="s">
        <v>7</v>
      </c>
      <c r="D20" s="15">
        <v>1</v>
      </c>
      <c r="E20" s="7" t="s">
        <v>1255</v>
      </c>
      <c r="F20" s="8">
        <v>63642531821</v>
      </c>
      <c r="G20" s="9"/>
      <c r="H20" s="9"/>
      <c r="I20" s="9"/>
      <c r="J20" s="9"/>
      <c r="K20" s="12">
        <v>0</v>
      </c>
      <c r="L20" s="11">
        <v>0</v>
      </c>
      <c r="M20" s="10">
        <f>K20-(K20*L20)</f>
        <v>0</v>
      </c>
      <c r="N20" s="44"/>
      <c r="O20" s="44"/>
    </row>
    <row r="21" spans="1:15" ht="30" customHeight="1" x14ac:dyDescent="0.25">
      <c r="A21" s="48">
        <v>6</v>
      </c>
      <c r="B21" s="15" t="s">
        <v>21</v>
      </c>
      <c r="C21" s="56" t="s">
        <v>8</v>
      </c>
      <c r="D21" s="15">
        <v>1</v>
      </c>
      <c r="E21" s="7" t="s">
        <v>1255</v>
      </c>
      <c r="F21" s="8">
        <v>63642531817</v>
      </c>
      <c r="G21" s="9"/>
      <c r="H21" s="9"/>
      <c r="I21" s="9"/>
      <c r="J21" s="9"/>
      <c r="K21" s="12">
        <v>0</v>
      </c>
      <c r="L21" s="11">
        <v>0</v>
      </c>
      <c r="M21" s="10">
        <f>K21-(K21*L21)</f>
        <v>0</v>
      </c>
      <c r="N21" s="43"/>
      <c r="O21" s="43"/>
    </row>
    <row r="22" spans="1:15" ht="30" customHeight="1" x14ac:dyDescent="0.25">
      <c r="A22" s="48">
        <v>7</v>
      </c>
      <c r="B22" s="15" t="s">
        <v>22</v>
      </c>
      <c r="C22" s="56" t="s">
        <v>9</v>
      </c>
      <c r="D22" s="15">
        <v>1</v>
      </c>
      <c r="E22" s="7" t="s">
        <v>1255</v>
      </c>
      <c r="F22" s="8">
        <v>63642531812</v>
      </c>
      <c r="G22" s="9"/>
      <c r="H22" s="9"/>
      <c r="I22" s="9"/>
      <c r="J22" s="9"/>
      <c r="K22" s="12">
        <v>0</v>
      </c>
      <c r="L22" s="11">
        <v>0</v>
      </c>
      <c r="M22" s="10">
        <f>K22-(K22*L22)</f>
        <v>0</v>
      </c>
      <c r="N22" s="43"/>
      <c r="O22" s="43"/>
    </row>
    <row r="23" spans="1:15" ht="30" customHeight="1" x14ac:dyDescent="0.25">
      <c r="A23" s="48">
        <v>8</v>
      </c>
      <c r="B23" s="15" t="s">
        <v>23</v>
      </c>
      <c r="C23" s="56" t="s">
        <v>24</v>
      </c>
      <c r="D23" s="15">
        <v>1</v>
      </c>
      <c r="E23" s="7" t="s">
        <v>1255</v>
      </c>
      <c r="F23" s="8">
        <v>63642531806</v>
      </c>
      <c r="G23" s="9"/>
      <c r="H23" s="9"/>
      <c r="I23" s="9"/>
      <c r="J23" s="9"/>
      <c r="K23" s="12">
        <v>0</v>
      </c>
      <c r="L23" s="11">
        <v>0</v>
      </c>
      <c r="M23" s="10">
        <f>K23-(K23*L23)</f>
        <v>0</v>
      </c>
      <c r="N23" s="43"/>
      <c r="O23" s="43"/>
    </row>
    <row r="24" spans="1:15" ht="30" customHeight="1" x14ac:dyDescent="0.25">
      <c r="A24" s="48"/>
      <c r="B24" s="115" t="s">
        <v>25</v>
      </c>
      <c r="C24" s="115"/>
      <c r="D24" s="115"/>
      <c r="E24" s="115"/>
      <c r="F24" s="115"/>
      <c r="G24" s="115"/>
      <c r="H24" s="115"/>
      <c r="I24" s="115"/>
      <c r="J24" s="115"/>
      <c r="K24" s="115"/>
      <c r="L24" s="115"/>
      <c r="M24" s="115"/>
      <c r="N24" s="115"/>
      <c r="O24" s="115"/>
    </row>
    <row r="25" spans="1:15" ht="30" customHeight="1" x14ac:dyDescent="0.25">
      <c r="A25" s="48">
        <v>9</v>
      </c>
      <c r="B25" s="15" t="s">
        <v>26</v>
      </c>
      <c r="C25" s="55" t="s">
        <v>27</v>
      </c>
      <c r="D25" s="15">
        <v>1</v>
      </c>
      <c r="E25" s="7" t="s">
        <v>1256</v>
      </c>
      <c r="F25" s="8">
        <v>223021</v>
      </c>
      <c r="G25" s="9"/>
      <c r="H25" s="9"/>
      <c r="I25" s="9"/>
      <c r="J25" s="9"/>
      <c r="K25" s="12">
        <v>0</v>
      </c>
      <c r="L25" s="11">
        <v>0</v>
      </c>
      <c r="M25" s="10">
        <f>K25-(K25*L25)</f>
        <v>0</v>
      </c>
      <c r="N25" s="43" t="s">
        <v>1433</v>
      </c>
      <c r="O25" s="43" t="s">
        <v>1433</v>
      </c>
    </row>
    <row r="26" spans="1:15" ht="30" customHeight="1" x14ac:dyDescent="0.25">
      <c r="A26" s="48">
        <v>10</v>
      </c>
      <c r="B26" s="15" t="s">
        <v>28</v>
      </c>
      <c r="C26" s="55" t="s">
        <v>29</v>
      </c>
      <c r="D26" s="15">
        <v>1</v>
      </c>
      <c r="E26" s="7" t="s">
        <v>1256</v>
      </c>
      <c r="F26" s="8">
        <v>222044</v>
      </c>
      <c r="G26" s="9"/>
      <c r="H26" s="9"/>
      <c r="I26" s="9"/>
      <c r="J26" s="9"/>
      <c r="K26" s="12">
        <v>0</v>
      </c>
      <c r="L26" s="11">
        <v>0</v>
      </c>
      <c r="M26" s="10">
        <f>K26-(K26*L26)</f>
        <v>0</v>
      </c>
      <c r="N26" s="43" t="s">
        <v>1434</v>
      </c>
      <c r="O26" s="43" t="s">
        <v>1434</v>
      </c>
    </row>
    <row r="27" spans="1:15" ht="30" customHeight="1" x14ac:dyDescent="0.25">
      <c r="A27" s="48"/>
      <c r="B27" s="115" t="s">
        <v>30</v>
      </c>
      <c r="C27" s="115"/>
      <c r="D27" s="115"/>
      <c r="E27" s="115"/>
      <c r="F27" s="115"/>
      <c r="G27" s="115"/>
      <c r="H27" s="115"/>
      <c r="I27" s="115"/>
      <c r="J27" s="115"/>
      <c r="K27" s="115"/>
      <c r="L27" s="115"/>
      <c r="M27" s="115"/>
      <c r="N27" s="115"/>
      <c r="O27" s="115"/>
    </row>
    <row r="28" spans="1:15" ht="45" customHeight="1" x14ac:dyDescent="0.25">
      <c r="A28" s="48">
        <v>11</v>
      </c>
      <c r="B28" s="15" t="s">
        <v>31</v>
      </c>
      <c r="C28" s="55" t="s">
        <v>1334</v>
      </c>
      <c r="D28" s="15">
        <v>1</v>
      </c>
      <c r="E28" s="7" t="s">
        <v>1256</v>
      </c>
      <c r="F28" s="8">
        <v>34332793</v>
      </c>
      <c r="G28" s="9"/>
      <c r="H28" s="9"/>
      <c r="I28" s="9"/>
      <c r="J28" s="9"/>
      <c r="K28" s="12">
        <v>0</v>
      </c>
      <c r="L28" s="11">
        <v>0</v>
      </c>
      <c r="M28" s="10">
        <f>K28-(K28*L28)</f>
        <v>0</v>
      </c>
      <c r="N28" s="43" t="s">
        <v>1435</v>
      </c>
      <c r="O28" s="43" t="s">
        <v>1435</v>
      </c>
    </row>
    <row r="29" spans="1:15" ht="40.35" customHeight="1" x14ac:dyDescent="0.25">
      <c r="A29" s="48">
        <v>12</v>
      </c>
      <c r="B29" s="15" t="s">
        <v>32</v>
      </c>
      <c r="C29" s="55" t="s">
        <v>1335</v>
      </c>
      <c r="D29" s="15">
        <v>1</v>
      </c>
      <c r="E29" s="7" t="s">
        <v>1310</v>
      </c>
      <c r="F29" s="8">
        <v>612158</v>
      </c>
      <c r="G29" s="9"/>
      <c r="H29" s="9"/>
      <c r="I29" s="9"/>
      <c r="J29" s="9"/>
      <c r="K29" s="12">
        <v>0</v>
      </c>
      <c r="L29" s="11">
        <v>0</v>
      </c>
      <c r="M29" s="10">
        <f>K29-(K29*L29)</f>
        <v>0</v>
      </c>
      <c r="N29" s="43" t="s">
        <v>1436</v>
      </c>
      <c r="O29" s="43" t="s">
        <v>1436</v>
      </c>
    </row>
    <row r="30" spans="1:15" ht="30" customHeight="1" x14ac:dyDescent="0.25">
      <c r="A30" s="50"/>
      <c r="B30" s="115" t="s">
        <v>33</v>
      </c>
      <c r="C30" s="115"/>
      <c r="D30" s="115"/>
      <c r="E30" s="115"/>
      <c r="F30" s="115"/>
      <c r="G30" s="115"/>
      <c r="H30" s="115"/>
      <c r="I30" s="115"/>
      <c r="J30" s="115"/>
      <c r="K30" s="115"/>
      <c r="L30" s="115"/>
      <c r="M30" s="115"/>
      <c r="N30" s="115"/>
      <c r="O30" s="115"/>
    </row>
    <row r="31" spans="1:15" ht="40.35" customHeight="1" x14ac:dyDescent="0.25">
      <c r="A31" s="50">
        <v>13</v>
      </c>
      <c r="B31" s="15" t="s">
        <v>34</v>
      </c>
      <c r="C31" s="55" t="s">
        <v>27</v>
      </c>
      <c r="D31" s="15">
        <v>1</v>
      </c>
      <c r="E31" s="7" t="s">
        <v>1256</v>
      </c>
      <c r="F31" s="8">
        <v>223021</v>
      </c>
      <c r="G31" s="9"/>
      <c r="H31" s="9"/>
      <c r="I31" s="9"/>
      <c r="J31" s="9"/>
      <c r="K31" s="12">
        <v>0</v>
      </c>
      <c r="L31" s="11">
        <v>0</v>
      </c>
      <c r="M31" s="10">
        <f>K31-(K31*L31)</f>
        <v>0</v>
      </c>
      <c r="N31" s="43"/>
      <c r="O31" s="43"/>
    </row>
    <row r="32" spans="1:15" ht="40.35" customHeight="1" x14ac:dyDescent="0.25">
      <c r="A32" s="50">
        <v>14</v>
      </c>
      <c r="B32" s="15" t="s">
        <v>35</v>
      </c>
      <c r="C32" s="55" t="s">
        <v>29</v>
      </c>
      <c r="D32" s="15">
        <v>1</v>
      </c>
      <c r="E32" s="7" t="s">
        <v>1256</v>
      </c>
      <c r="F32" s="8">
        <v>222044</v>
      </c>
      <c r="G32" s="9"/>
      <c r="H32" s="9"/>
      <c r="I32" s="9"/>
      <c r="J32" s="9"/>
      <c r="K32" s="12">
        <v>0</v>
      </c>
      <c r="L32" s="11">
        <v>0</v>
      </c>
      <c r="M32" s="10">
        <f>K32-(K32*L32)</f>
        <v>0</v>
      </c>
      <c r="N32" s="43"/>
      <c r="O32" s="43"/>
    </row>
    <row r="33" spans="1:15" ht="30" customHeight="1" x14ac:dyDescent="0.25">
      <c r="A33" s="50"/>
      <c r="B33" s="115" t="s">
        <v>36</v>
      </c>
      <c r="C33" s="115"/>
      <c r="D33" s="115"/>
      <c r="E33" s="115"/>
      <c r="F33" s="115"/>
      <c r="G33" s="115"/>
      <c r="H33" s="115"/>
      <c r="I33" s="115"/>
      <c r="J33" s="115"/>
      <c r="K33" s="115"/>
      <c r="L33" s="115"/>
      <c r="M33" s="115"/>
      <c r="N33" s="115"/>
      <c r="O33" s="115"/>
    </row>
    <row r="34" spans="1:15" ht="40.35" customHeight="1" x14ac:dyDescent="0.25">
      <c r="A34" s="50">
        <v>15</v>
      </c>
      <c r="B34" s="15" t="s">
        <v>37</v>
      </c>
      <c r="C34" s="13" t="s">
        <v>38</v>
      </c>
      <c r="D34" s="15">
        <v>1</v>
      </c>
      <c r="E34" s="7" t="s">
        <v>1256</v>
      </c>
      <c r="F34" s="7">
        <v>34468716</v>
      </c>
      <c r="G34" s="9"/>
      <c r="H34" s="9"/>
      <c r="I34" s="9"/>
      <c r="J34" s="9"/>
      <c r="K34" s="12">
        <v>0</v>
      </c>
      <c r="L34" s="11">
        <v>0</v>
      </c>
      <c r="M34" s="10">
        <f>K34-(K34*L34)</f>
        <v>0</v>
      </c>
      <c r="N34" s="43" t="s">
        <v>1437</v>
      </c>
      <c r="O34" s="43" t="s">
        <v>1437</v>
      </c>
    </row>
    <row r="35" spans="1:15" ht="30" customHeight="1" x14ac:dyDescent="0.25">
      <c r="A35" s="50"/>
      <c r="B35" s="115" t="s">
        <v>1428</v>
      </c>
      <c r="C35" s="115"/>
      <c r="D35" s="115"/>
      <c r="E35" s="115"/>
      <c r="F35" s="115"/>
      <c r="G35" s="115"/>
      <c r="H35" s="115"/>
      <c r="I35" s="115"/>
      <c r="J35" s="115"/>
      <c r="K35" s="115"/>
      <c r="L35" s="115"/>
      <c r="M35" s="115"/>
      <c r="N35" s="115"/>
      <c r="O35" s="115"/>
    </row>
    <row r="36" spans="1:15" ht="40.35" customHeight="1" x14ac:dyDescent="0.25">
      <c r="A36" s="50">
        <v>16</v>
      </c>
      <c r="B36" s="15" t="s">
        <v>39</v>
      </c>
      <c r="C36" s="13" t="s">
        <v>40</v>
      </c>
      <c r="D36" s="15">
        <v>1</v>
      </c>
      <c r="E36" s="7" t="s">
        <v>5</v>
      </c>
      <c r="F36" s="8">
        <v>2608619211</v>
      </c>
      <c r="G36" s="9"/>
      <c r="H36" s="9"/>
      <c r="I36" s="9"/>
      <c r="J36" s="9"/>
      <c r="K36" s="12">
        <v>0</v>
      </c>
      <c r="L36" s="11">
        <v>0</v>
      </c>
      <c r="M36" s="10">
        <f>K36-(K36*L36)</f>
        <v>0</v>
      </c>
      <c r="N36" s="43" t="s">
        <v>1438</v>
      </c>
      <c r="O36" s="43" t="s">
        <v>1438</v>
      </c>
    </row>
    <row r="37" spans="1:15" ht="45" customHeight="1" x14ac:dyDescent="0.25">
      <c r="A37" s="50"/>
      <c r="B37" s="116" t="s">
        <v>41</v>
      </c>
      <c r="C37" s="116"/>
      <c r="D37" s="116"/>
      <c r="E37" s="116"/>
      <c r="F37" s="116"/>
      <c r="G37" s="116"/>
      <c r="H37" s="116"/>
      <c r="I37" s="116"/>
      <c r="J37" s="116"/>
      <c r="K37" s="116"/>
      <c r="L37" s="116"/>
      <c r="M37" s="116"/>
      <c r="N37" s="116"/>
      <c r="O37" s="116"/>
    </row>
    <row r="38" spans="1:15" s="17" customFormat="1" ht="45" customHeight="1" x14ac:dyDescent="0.2">
      <c r="A38" s="49">
        <v>17</v>
      </c>
      <c r="B38" s="32" t="s">
        <v>42</v>
      </c>
      <c r="C38" s="48" t="s">
        <v>43</v>
      </c>
      <c r="D38" s="15">
        <v>1</v>
      </c>
      <c r="E38" s="7" t="s">
        <v>44</v>
      </c>
      <c r="F38" s="7">
        <v>7916</v>
      </c>
      <c r="G38" s="9"/>
      <c r="H38" s="9"/>
      <c r="I38" s="9"/>
      <c r="J38" s="9"/>
      <c r="K38" s="12">
        <v>0</v>
      </c>
      <c r="L38" s="11">
        <v>0</v>
      </c>
      <c r="M38" s="10">
        <f t="shared" ref="M38:M44" si="0">K38-(K38*L38)</f>
        <v>0</v>
      </c>
      <c r="N38" s="44" t="s">
        <v>1439</v>
      </c>
      <c r="O38" s="44" t="s">
        <v>1439</v>
      </c>
    </row>
    <row r="39" spans="1:15" s="17" customFormat="1" ht="45" customHeight="1" x14ac:dyDescent="0.2">
      <c r="A39" s="49">
        <v>18</v>
      </c>
      <c r="B39" s="32" t="s">
        <v>1061</v>
      </c>
      <c r="C39" s="48" t="s">
        <v>1063</v>
      </c>
      <c r="D39" s="15">
        <v>1</v>
      </c>
      <c r="E39" s="7" t="s">
        <v>44</v>
      </c>
      <c r="F39" s="7" t="s">
        <v>1062</v>
      </c>
      <c r="G39" s="9"/>
      <c r="H39" s="9"/>
      <c r="I39" s="9"/>
      <c r="J39" s="9"/>
      <c r="K39" s="12">
        <v>0</v>
      </c>
      <c r="L39" s="11">
        <v>0</v>
      </c>
      <c r="M39" s="10">
        <f t="shared" si="0"/>
        <v>0</v>
      </c>
      <c r="N39" s="44"/>
      <c r="O39" s="44"/>
    </row>
    <row r="40" spans="1:15" s="17" customFormat="1" ht="45" customHeight="1" x14ac:dyDescent="0.2">
      <c r="A40" s="49">
        <v>19</v>
      </c>
      <c r="B40" s="15" t="s">
        <v>1064</v>
      </c>
      <c r="C40" s="48" t="s">
        <v>45</v>
      </c>
      <c r="D40" s="15">
        <v>1</v>
      </c>
      <c r="E40" s="7" t="s">
        <v>44</v>
      </c>
      <c r="F40" s="7" t="s">
        <v>1379</v>
      </c>
      <c r="G40" s="9"/>
      <c r="H40" s="9"/>
      <c r="I40" s="9"/>
      <c r="J40" s="9"/>
      <c r="K40" s="12">
        <v>0</v>
      </c>
      <c r="L40" s="11">
        <v>0</v>
      </c>
      <c r="M40" s="10">
        <f t="shared" si="0"/>
        <v>0</v>
      </c>
      <c r="N40" s="44"/>
      <c r="O40" s="44"/>
    </row>
    <row r="41" spans="1:15" ht="45" customHeight="1" x14ac:dyDescent="0.25">
      <c r="A41" s="50">
        <v>20</v>
      </c>
      <c r="B41" s="15" t="s">
        <v>46</v>
      </c>
      <c r="C41" s="48" t="s">
        <v>47</v>
      </c>
      <c r="D41" s="15">
        <v>1</v>
      </c>
      <c r="E41" s="7" t="s">
        <v>44</v>
      </c>
      <c r="F41" s="7" t="s">
        <v>48</v>
      </c>
      <c r="G41" s="9"/>
      <c r="H41" s="9"/>
      <c r="I41" s="9"/>
      <c r="J41" s="9"/>
      <c r="K41" s="12">
        <v>0</v>
      </c>
      <c r="L41" s="11">
        <v>0</v>
      </c>
      <c r="M41" s="10">
        <f t="shared" si="0"/>
        <v>0</v>
      </c>
      <c r="N41" s="43" t="s">
        <v>1440</v>
      </c>
      <c r="O41" s="43" t="s">
        <v>1440</v>
      </c>
    </row>
    <row r="42" spans="1:15" ht="45.75" customHeight="1" x14ac:dyDescent="0.25">
      <c r="A42" s="50">
        <v>21</v>
      </c>
      <c r="B42" s="15" t="s">
        <v>1065</v>
      </c>
      <c r="C42" s="48" t="s">
        <v>1066</v>
      </c>
      <c r="D42" s="15">
        <v>1</v>
      </c>
      <c r="E42" s="7" t="s">
        <v>44</v>
      </c>
      <c r="F42" s="7" t="s">
        <v>1458</v>
      </c>
      <c r="G42" s="9"/>
      <c r="H42" s="9"/>
      <c r="I42" s="9"/>
      <c r="J42" s="9"/>
      <c r="K42" s="12">
        <v>0</v>
      </c>
      <c r="L42" s="11">
        <v>0</v>
      </c>
      <c r="M42" s="10">
        <f t="shared" si="0"/>
        <v>0</v>
      </c>
      <c r="N42" s="43"/>
      <c r="O42" s="43"/>
    </row>
    <row r="43" spans="1:15" ht="45.75" customHeight="1" x14ac:dyDescent="0.25">
      <c r="A43" s="50">
        <v>22</v>
      </c>
      <c r="B43" s="15" t="s">
        <v>1385</v>
      </c>
      <c r="C43" s="48" t="s">
        <v>1391</v>
      </c>
      <c r="D43" s="15">
        <v>1</v>
      </c>
      <c r="E43" s="7" t="s">
        <v>1392</v>
      </c>
      <c r="F43" s="7">
        <v>792065</v>
      </c>
      <c r="G43" s="9"/>
      <c r="H43" s="9"/>
      <c r="I43" s="9"/>
      <c r="J43" s="9"/>
      <c r="K43" s="12">
        <v>0</v>
      </c>
      <c r="L43" s="11">
        <v>0</v>
      </c>
      <c r="M43" s="10">
        <f t="shared" si="0"/>
        <v>0</v>
      </c>
      <c r="N43" s="43" t="s">
        <v>1441</v>
      </c>
      <c r="O43" s="43" t="s">
        <v>1441</v>
      </c>
    </row>
    <row r="44" spans="1:15" ht="45.75" customHeight="1" x14ac:dyDescent="0.25">
      <c r="A44" s="50">
        <v>23</v>
      </c>
      <c r="B44" s="15" t="s">
        <v>1386</v>
      </c>
      <c r="C44" s="49" t="s">
        <v>1387</v>
      </c>
      <c r="D44" s="15">
        <v>1</v>
      </c>
      <c r="E44" s="7" t="s">
        <v>1392</v>
      </c>
      <c r="F44" s="7">
        <v>792020</v>
      </c>
      <c r="G44" s="9"/>
      <c r="H44" s="9"/>
      <c r="I44" s="9"/>
      <c r="J44" s="9"/>
      <c r="K44" s="12">
        <v>0</v>
      </c>
      <c r="L44" s="11">
        <v>0</v>
      </c>
      <c r="M44" s="10">
        <f t="shared" si="0"/>
        <v>0</v>
      </c>
      <c r="N44" s="43" t="s">
        <v>1442</v>
      </c>
      <c r="O44" s="43" t="s">
        <v>1442</v>
      </c>
    </row>
    <row r="45" spans="1:15" ht="45.75" customHeight="1" x14ac:dyDescent="0.25">
      <c r="A45" s="50">
        <v>24</v>
      </c>
      <c r="B45" s="15" t="s">
        <v>402</v>
      </c>
      <c r="C45" s="49" t="s">
        <v>1388</v>
      </c>
      <c r="D45" s="15">
        <v>1</v>
      </c>
      <c r="E45" s="7" t="s">
        <v>1392</v>
      </c>
      <c r="F45" s="7">
        <v>279455</v>
      </c>
      <c r="G45" s="9"/>
      <c r="H45" s="9"/>
      <c r="I45" s="9"/>
      <c r="J45" s="9"/>
      <c r="K45" s="12">
        <v>0</v>
      </c>
      <c r="L45" s="11">
        <v>0</v>
      </c>
      <c r="M45" s="10">
        <v>0</v>
      </c>
      <c r="N45" s="43"/>
      <c r="O45" s="43"/>
    </row>
    <row r="46" spans="1:15" ht="45" customHeight="1" x14ac:dyDescent="0.25">
      <c r="A46" s="50"/>
      <c r="B46" s="116" t="s">
        <v>49</v>
      </c>
      <c r="C46" s="116"/>
      <c r="D46" s="116"/>
      <c r="E46" s="116"/>
      <c r="F46" s="116"/>
      <c r="G46" s="116"/>
      <c r="H46" s="116"/>
      <c r="I46" s="116"/>
      <c r="J46" s="116"/>
      <c r="K46" s="116"/>
      <c r="L46" s="116"/>
      <c r="M46" s="116"/>
      <c r="N46" s="116"/>
      <c r="O46" s="116"/>
    </row>
    <row r="47" spans="1:15" ht="30" customHeight="1" x14ac:dyDescent="0.25">
      <c r="A47" s="50"/>
      <c r="B47" s="115" t="s">
        <v>50</v>
      </c>
      <c r="C47" s="115"/>
      <c r="D47" s="115"/>
      <c r="E47" s="115"/>
      <c r="F47" s="115"/>
      <c r="G47" s="115"/>
      <c r="H47" s="115"/>
      <c r="I47" s="115"/>
      <c r="J47" s="115"/>
      <c r="K47" s="115"/>
      <c r="L47" s="115"/>
      <c r="M47" s="115"/>
      <c r="N47" s="115"/>
      <c r="O47" s="115"/>
    </row>
    <row r="48" spans="1:15" ht="50.1" customHeight="1" x14ac:dyDescent="0.25">
      <c r="A48" s="50">
        <v>25</v>
      </c>
      <c r="B48" s="15" t="s">
        <v>51</v>
      </c>
      <c r="C48" s="55" t="s">
        <v>1235</v>
      </c>
      <c r="D48" s="15">
        <v>50</v>
      </c>
      <c r="E48" s="7" t="s">
        <v>52</v>
      </c>
      <c r="F48" s="7">
        <v>563461</v>
      </c>
      <c r="G48" s="9"/>
      <c r="H48" s="9"/>
      <c r="I48" s="9"/>
      <c r="J48" s="9"/>
      <c r="K48" s="12">
        <v>0</v>
      </c>
      <c r="L48" s="11">
        <v>0</v>
      </c>
      <c r="M48" s="10">
        <f t="shared" ref="M48:M53" si="1">K48-(K48*L48)</f>
        <v>0</v>
      </c>
      <c r="N48" s="43"/>
      <c r="O48" s="43"/>
    </row>
    <row r="49" spans="1:15" ht="50.1" customHeight="1" x14ac:dyDescent="0.25">
      <c r="A49" s="50">
        <v>26</v>
      </c>
      <c r="B49" s="15" t="s">
        <v>53</v>
      </c>
      <c r="C49" s="55" t="s">
        <v>1234</v>
      </c>
      <c r="D49" s="15">
        <v>50</v>
      </c>
      <c r="E49" s="7" t="s">
        <v>52</v>
      </c>
      <c r="F49" s="7">
        <v>563462</v>
      </c>
      <c r="G49" s="9"/>
      <c r="H49" s="9"/>
      <c r="I49" s="9"/>
      <c r="J49" s="9"/>
      <c r="K49" s="12">
        <v>0</v>
      </c>
      <c r="L49" s="11">
        <v>0</v>
      </c>
      <c r="M49" s="10">
        <f t="shared" si="1"/>
        <v>0</v>
      </c>
      <c r="N49" s="43"/>
      <c r="O49" s="43"/>
    </row>
    <row r="50" spans="1:15" ht="50.1" customHeight="1" x14ac:dyDescent="0.25">
      <c r="A50" s="50">
        <v>27</v>
      </c>
      <c r="B50" s="15" t="s">
        <v>54</v>
      </c>
      <c r="C50" s="55" t="s">
        <v>55</v>
      </c>
      <c r="D50" s="15">
        <v>50</v>
      </c>
      <c r="E50" s="7" t="s">
        <v>52</v>
      </c>
      <c r="F50" s="7">
        <v>563465</v>
      </c>
      <c r="G50" s="9"/>
      <c r="H50" s="9"/>
      <c r="I50" s="9"/>
      <c r="J50" s="9"/>
      <c r="K50" s="12">
        <v>0</v>
      </c>
      <c r="L50" s="11">
        <v>0</v>
      </c>
      <c r="M50" s="10">
        <f t="shared" si="1"/>
        <v>0</v>
      </c>
      <c r="N50" s="43"/>
      <c r="O50" s="43"/>
    </row>
    <row r="51" spans="1:15" ht="30" x14ac:dyDescent="0.25">
      <c r="A51" s="50">
        <v>28</v>
      </c>
      <c r="B51" s="15" t="s">
        <v>56</v>
      </c>
      <c r="C51" s="55" t="s">
        <v>57</v>
      </c>
      <c r="D51" s="15">
        <v>50</v>
      </c>
      <c r="E51" s="7" t="s">
        <v>52</v>
      </c>
      <c r="F51" s="7">
        <v>563464</v>
      </c>
      <c r="G51" s="9"/>
      <c r="H51" s="9"/>
      <c r="I51" s="9"/>
      <c r="J51" s="9"/>
      <c r="K51" s="12">
        <v>0</v>
      </c>
      <c r="L51" s="11">
        <v>0</v>
      </c>
      <c r="M51" s="10">
        <f t="shared" si="1"/>
        <v>0</v>
      </c>
      <c r="N51" s="43"/>
      <c r="O51" s="43"/>
    </row>
    <row r="52" spans="1:15" ht="50.1" customHeight="1" x14ac:dyDescent="0.25">
      <c r="A52" s="50">
        <v>29</v>
      </c>
      <c r="B52" s="15" t="s">
        <v>58</v>
      </c>
      <c r="C52" s="55" t="s">
        <v>1233</v>
      </c>
      <c r="D52" s="15">
        <v>50</v>
      </c>
      <c r="E52" s="7" t="s">
        <v>52</v>
      </c>
      <c r="F52" s="7">
        <v>563465</v>
      </c>
      <c r="G52" s="9"/>
      <c r="H52" s="9"/>
      <c r="I52" s="9"/>
      <c r="J52" s="9"/>
      <c r="K52" s="12">
        <v>0</v>
      </c>
      <c r="L52" s="11">
        <v>0</v>
      </c>
      <c r="M52" s="10">
        <f t="shared" si="1"/>
        <v>0</v>
      </c>
      <c r="N52" s="43"/>
      <c r="O52" s="43"/>
    </row>
    <row r="53" spans="1:15" ht="50.1" customHeight="1" x14ac:dyDescent="0.25">
      <c r="A53" s="50">
        <v>30</v>
      </c>
      <c r="B53" s="15" t="s">
        <v>59</v>
      </c>
      <c r="C53" s="55" t="s">
        <v>60</v>
      </c>
      <c r="D53" s="15">
        <v>50</v>
      </c>
      <c r="E53" s="7" t="s">
        <v>52</v>
      </c>
      <c r="F53" s="7">
        <v>563466</v>
      </c>
      <c r="G53" s="9"/>
      <c r="H53" s="9"/>
      <c r="I53" s="9"/>
      <c r="J53" s="9"/>
      <c r="K53" s="12">
        <v>0</v>
      </c>
      <c r="L53" s="11">
        <v>0</v>
      </c>
      <c r="M53" s="10">
        <f t="shared" si="1"/>
        <v>0</v>
      </c>
      <c r="N53" s="43"/>
      <c r="O53" s="43"/>
    </row>
    <row r="54" spans="1:15" ht="30" customHeight="1" x14ac:dyDescent="0.25">
      <c r="A54" s="50"/>
      <c r="B54" s="115" t="s">
        <v>61</v>
      </c>
      <c r="C54" s="115"/>
      <c r="D54" s="115"/>
      <c r="E54" s="115"/>
      <c r="F54" s="115"/>
      <c r="G54" s="115"/>
      <c r="H54" s="115"/>
      <c r="I54" s="115"/>
      <c r="J54" s="115"/>
      <c r="K54" s="115"/>
      <c r="L54" s="115"/>
      <c r="M54" s="115"/>
      <c r="N54" s="115"/>
      <c r="O54" s="115"/>
    </row>
    <row r="55" spans="1:15" ht="30" customHeight="1" x14ac:dyDescent="0.25">
      <c r="A55" s="50">
        <v>31</v>
      </c>
      <c r="B55" s="32" t="s">
        <v>62</v>
      </c>
      <c r="C55" s="54" t="s">
        <v>63</v>
      </c>
      <c r="D55" s="15">
        <v>100</v>
      </c>
      <c r="E55" s="7" t="s">
        <v>52</v>
      </c>
      <c r="F55" s="7">
        <v>70005</v>
      </c>
      <c r="G55" s="9"/>
      <c r="H55" s="9"/>
      <c r="I55" s="9"/>
      <c r="J55" s="9"/>
      <c r="K55" s="12">
        <v>0</v>
      </c>
      <c r="L55" s="11">
        <v>0</v>
      </c>
      <c r="M55" s="10">
        <f t="shared" ref="M55:M64" si="2">K55-(K55*L55)</f>
        <v>0</v>
      </c>
      <c r="N55" s="43"/>
      <c r="O55" s="43"/>
    </row>
    <row r="56" spans="1:15" ht="30" customHeight="1" x14ac:dyDescent="0.25">
      <c r="A56" s="50">
        <v>32</v>
      </c>
      <c r="B56" s="32" t="s">
        <v>64</v>
      </c>
      <c r="C56" s="54" t="s">
        <v>1236</v>
      </c>
      <c r="D56" s="15">
        <v>100</v>
      </c>
      <c r="E56" s="7" t="s">
        <v>52</v>
      </c>
      <c r="F56" s="7">
        <v>70006</v>
      </c>
      <c r="G56" s="9"/>
      <c r="H56" s="9"/>
      <c r="I56" s="9"/>
      <c r="J56" s="9"/>
      <c r="K56" s="12">
        <v>0</v>
      </c>
      <c r="L56" s="11">
        <v>0</v>
      </c>
      <c r="M56" s="10">
        <f t="shared" si="2"/>
        <v>0</v>
      </c>
      <c r="N56" s="43"/>
      <c r="O56" s="43"/>
    </row>
    <row r="57" spans="1:15" ht="30" customHeight="1" x14ac:dyDescent="0.25">
      <c r="A57" s="50">
        <v>33</v>
      </c>
      <c r="B57" s="32" t="s">
        <v>65</v>
      </c>
      <c r="C57" s="54" t="s">
        <v>66</v>
      </c>
      <c r="D57" s="15">
        <v>100</v>
      </c>
      <c r="E57" s="7" t="s">
        <v>52</v>
      </c>
      <c r="F57" s="7">
        <v>62756</v>
      </c>
      <c r="G57" s="9"/>
      <c r="H57" s="9"/>
      <c r="I57" s="9"/>
      <c r="J57" s="9"/>
      <c r="K57" s="12">
        <v>0</v>
      </c>
      <c r="L57" s="11">
        <v>0</v>
      </c>
      <c r="M57" s="10">
        <f t="shared" si="2"/>
        <v>0</v>
      </c>
      <c r="N57" s="43"/>
      <c r="O57" s="43"/>
    </row>
    <row r="58" spans="1:15" ht="30" customHeight="1" x14ac:dyDescent="0.25">
      <c r="A58" s="50">
        <v>34</v>
      </c>
      <c r="B58" s="32" t="s">
        <v>1068</v>
      </c>
      <c r="C58" s="54" t="s">
        <v>1069</v>
      </c>
      <c r="D58" s="15">
        <v>100</v>
      </c>
      <c r="E58" s="7" t="s">
        <v>52</v>
      </c>
      <c r="F58" s="7">
        <v>72095</v>
      </c>
      <c r="G58" s="9"/>
      <c r="H58" s="9"/>
      <c r="I58" s="9"/>
      <c r="J58" s="9"/>
      <c r="K58" s="12">
        <v>0</v>
      </c>
      <c r="L58" s="11">
        <v>0</v>
      </c>
      <c r="M58" s="10">
        <f t="shared" ref="M58" si="3">K58-(K58*L58)</f>
        <v>0</v>
      </c>
      <c r="N58" s="43"/>
      <c r="O58" s="43"/>
    </row>
    <row r="59" spans="1:15" ht="30" customHeight="1" x14ac:dyDescent="0.25">
      <c r="A59" s="50">
        <v>35</v>
      </c>
      <c r="B59" s="32" t="s">
        <v>67</v>
      </c>
      <c r="C59" s="54" t="s">
        <v>68</v>
      </c>
      <c r="D59" s="15">
        <v>100</v>
      </c>
      <c r="E59" s="7" t="s">
        <v>52</v>
      </c>
      <c r="F59" s="7">
        <v>77870</v>
      </c>
      <c r="G59" s="9"/>
      <c r="H59" s="9"/>
      <c r="I59" s="9"/>
      <c r="J59" s="9"/>
      <c r="K59" s="12">
        <v>0</v>
      </c>
      <c r="L59" s="11">
        <v>0</v>
      </c>
      <c r="M59" s="10">
        <f t="shared" si="2"/>
        <v>0</v>
      </c>
      <c r="N59" s="43"/>
      <c r="O59" s="43"/>
    </row>
    <row r="60" spans="1:15" ht="30" customHeight="1" x14ac:dyDescent="0.25">
      <c r="A60" s="50">
        <v>36</v>
      </c>
      <c r="B60" s="32" t="s">
        <v>69</v>
      </c>
      <c r="C60" s="54" t="s">
        <v>70</v>
      </c>
      <c r="D60" s="15">
        <v>50</v>
      </c>
      <c r="E60" s="7" t="s">
        <v>52</v>
      </c>
      <c r="F60" s="7">
        <v>77872</v>
      </c>
      <c r="G60" s="9"/>
      <c r="H60" s="9"/>
      <c r="I60" s="9"/>
      <c r="J60" s="9"/>
      <c r="K60" s="12">
        <v>0</v>
      </c>
      <c r="L60" s="11">
        <v>0</v>
      </c>
      <c r="M60" s="10">
        <f t="shared" si="2"/>
        <v>0</v>
      </c>
      <c r="N60" s="43"/>
      <c r="O60" s="43"/>
    </row>
    <row r="61" spans="1:15" ht="39.950000000000003" customHeight="1" x14ac:dyDescent="0.25">
      <c r="A61" s="50">
        <v>37</v>
      </c>
      <c r="B61" s="15" t="s">
        <v>71</v>
      </c>
      <c r="C61" s="55" t="s">
        <v>72</v>
      </c>
      <c r="D61" s="15">
        <v>100</v>
      </c>
      <c r="E61" s="7" t="s">
        <v>52</v>
      </c>
      <c r="F61" s="7">
        <v>50351</v>
      </c>
      <c r="G61" s="9"/>
      <c r="H61" s="9"/>
      <c r="I61" s="9"/>
      <c r="J61" s="9"/>
      <c r="K61" s="12">
        <v>0</v>
      </c>
      <c r="L61" s="11">
        <v>0</v>
      </c>
      <c r="M61" s="10">
        <f t="shared" si="2"/>
        <v>0</v>
      </c>
      <c r="N61" s="43"/>
      <c r="O61" s="43"/>
    </row>
    <row r="62" spans="1:15" ht="39.950000000000003" customHeight="1" x14ac:dyDescent="0.25">
      <c r="A62" s="50">
        <v>38</v>
      </c>
      <c r="B62" s="15" t="s">
        <v>73</v>
      </c>
      <c r="C62" s="55" t="s">
        <v>74</v>
      </c>
      <c r="D62" s="15">
        <v>100</v>
      </c>
      <c r="E62" s="7" t="s">
        <v>52</v>
      </c>
      <c r="F62" s="7">
        <v>50352</v>
      </c>
      <c r="G62" s="9"/>
      <c r="H62" s="9"/>
      <c r="I62" s="9"/>
      <c r="J62" s="9"/>
      <c r="K62" s="12">
        <v>0</v>
      </c>
      <c r="L62" s="11">
        <v>0</v>
      </c>
      <c r="M62" s="10">
        <f t="shared" si="2"/>
        <v>0</v>
      </c>
      <c r="N62" s="43"/>
      <c r="O62" s="43"/>
    </row>
    <row r="63" spans="1:15" ht="39.950000000000003" customHeight="1" x14ac:dyDescent="0.25">
      <c r="A63" s="50">
        <v>39</v>
      </c>
      <c r="B63" s="15" t="s">
        <v>75</v>
      </c>
      <c r="C63" s="55" t="s">
        <v>76</v>
      </c>
      <c r="D63" s="15">
        <v>50</v>
      </c>
      <c r="E63" s="7" t="s">
        <v>52</v>
      </c>
      <c r="F63" s="7">
        <v>50354</v>
      </c>
      <c r="G63" s="9"/>
      <c r="H63" s="9"/>
      <c r="I63" s="9"/>
      <c r="J63" s="9"/>
      <c r="K63" s="12">
        <v>0</v>
      </c>
      <c r="L63" s="11">
        <v>0</v>
      </c>
      <c r="M63" s="10">
        <f t="shared" si="2"/>
        <v>0</v>
      </c>
      <c r="N63" s="43"/>
      <c r="O63" s="43"/>
    </row>
    <row r="64" spans="1:15" ht="66.599999999999994" customHeight="1" x14ac:dyDescent="0.25">
      <c r="A64" s="50">
        <v>40</v>
      </c>
      <c r="B64" s="15" t="s">
        <v>77</v>
      </c>
      <c r="C64" s="55" t="s">
        <v>78</v>
      </c>
      <c r="D64" s="15">
        <v>50</v>
      </c>
      <c r="E64" s="7" t="s">
        <v>52</v>
      </c>
      <c r="F64" s="7">
        <v>15292</v>
      </c>
      <c r="G64" s="9"/>
      <c r="H64" s="9"/>
      <c r="I64" s="9"/>
      <c r="J64" s="9"/>
      <c r="K64" s="12">
        <v>0</v>
      </c>
      <c r="L64" s="11">
        <v>0</v>
      </c>
      <c r="M64" s="10">
        <f t="shared" si="2"/>
        <v>0</v>
      </c>
      <c r="N64" s="43"/>
      <c r="O64" s="43"/>
    </row>
    <row r="65" spans="1:15" ht="30" customHeight="1" x14ac:dyDescent="0.25">
      <c r="A65" s="50"/>
      <c r="B65" s="115" t="s">
        <v>79</v>
      </c>
      <c r="C65" s="115"/>
      <c r="D65" s="115"/>
      <c r="E65" s="115"/>
      <c r="F65" s="115"/>
      <c r="G65" s="115"/>
      <c r="H65" s="115"/>
      <c r="I65" s="115"/>
      <c r="J65" s="115"/>
      <c r="K65" s="115"/>
      <c r="L65" s="115"/>
      <c r="M65" s="115"/>
      <c r="N65" s="115"/>
      <c r="O65" s="115"/>
    </row>
    <row r="66" spans="1:15" s="19" customFormat="1" ht="75.75" customHeight="1" x14ac:dyDescent="0.25">
      <c r="A66" s="49">
        <v>41</v>
      </c>
      <c r="B66" s="32" t="s">
        <v>80</v>
      </c>
      <c r="C66" s="54" t="s">
        <v>81</v>
      </c>
      <c r="D66" s="15">
        <v>1</v>
      </c>
      <c r="E66" s="7" t="s">
        <v>1310</v>
      </c>
      <c r="F66" s="7">
        <v>593432</v>
      </c>
      <c r="G66" s="9"/>
      <c r="H66" s="9"/>
      <c r="I66" s="9"/>
      <c r="J66" s="9"/>
      <c r="K66" s="12">
        <v>0</v>
      </c>
      <c r="L66" s="11">
        <v>0</v>
      </c>
      <c r="M66" s="10">
        <f>K66-(K66*L66)</f>
        <v>0</v>
      </c>
      <c r="N66" s="44"/>
      <c r="O66" s="44"/>
    </row>
    <row r="67" spans="1:15" s="19" customFormat="1" ht="30" customHeight="1" x14ac:dyDescent="0.25">
      <c r="A67" s="49">
        <v>42</v>
      </c>
      <c r="B67" s="32" t="s">
        <v>82</v>
      </c>
      <c r="C67" s="54" t="s">
        <v>1237</v>
      </c>
      <c r="D67" s="15">
        <v>50</v>
      </c>
      <c r="E67" s="7" t="s">
        <v>1310</v>
      </c>
      <c r="F67" s="7">
        <v>162355</v>
      </c>
      <c r="G67" s="9"/>
      <c r="H67" s="9"/>
      <c r="I67" s="9"/>
      <c r="J67" s="9"/>
      <c r="K67" s="12">
        <v>0</v>
      </c>
      <c r="L67" s="11">
        <v>0</v>
      </c>
      <c r="M67" s="10">
        <f>K67-(K67*L67)</f>
        <v>0</v>
      </c>
      <c r="N67" s="44"/>
      <c r="O67" s="44"/>
    </row>
    <row r="68" spans="1:15" s="19" customFormat="1" ht="30" customHeight="1" x14ac:dyDescent="0.25">
      <c r="A68" s="49">
        <v>43</v>
      </c>
      <c r="B68" s="32" t="s">
        <v>83</v>
      </c>
      <c r="C68" s="54" t="s">
        <v>84</v>
      </c>
      <c r="D68" s="15">
        <v>10</v>
      </c>
      <c r="E68" s="7" t="s">
        <v>52</v>
      </c>
      <c r="F68" s="7">
        <v>60122</v>
      </c>
      <c r="G68" s="9"/>
      <c r="H68" s="9"/>
      <c r="I68" s="9"/>
      <c r="J68" s="9"/>
      <c r="K68" s="12">
        <v>0</v>
      </c>
      <c r="L68" s="11">
        <v>0</v>
      </c>
      <c r="M68" s="10">
        <f>K68-(K68*L68)</f>
        <v>0</v>
      </c>
      <c r="N68" s="44"/>
      <c r="O68" s="44"/>
    </row>
    <row r="69" spans="1:15" s="19" customFormat="1" ht="30" customHeight="1" x14ac:dyDescent="0.25">
      <c r="A69" s="49">
        <v>44</v>
      </c>
      <c r="B69" s="32" t="s">
        <v>1197</v>
      </c>
      <c r="C69" s="54" t="s">
        <v>1198</v>
      </c>
      <c r="D69" s="15">
        <v>10</v>
      </c>
      <c r="E69" s="7" t="s">
        <v>1257</v>
      </c>
      <c r="F69" s="7" t="s">
        <v>1258</v>
      </c>
      <c r="G69" s="9"/>
      <c r="H69" s="9"/>
      <c r="I69" s="9"/>
      <c r="J69" s="9"/>
      <c r="K69" s="12">
        <v>0</v>
      </c>
      <c r="L69" s="11">
        <v>0</v>
      </c>
      <c r="M69" s="10">
        <f>K69-(K69*L69)</f>
        <v>0</v>
      </c>
      <c r="N69" s="44"/>
      <c r="O69" s="44"/>
    </row>
    <row r="70" spans="1:15" ht="30" customHeight="1" x14ac:dyDescent="0.25">
      <c r="A70" s="50"/>
      <c r="B70" s="115" t="s">
        <v>85</v>
      </c>
      <c r="C70" s="115"/>
      <c r="D70" s="115"/>
      <c r="E70" s="115"/>
      <c r="F70" s="115"/>
      <c r="G70" s="115"/>
      <c r="H70" s="115"/>
      <c r="I70" s="115"/>
      <c r="J70" s="115"/>
      <c r="K70" s="115"/>
      <c r="L70" s="115"/>
      <c r="M70" s="115"/>
      <c r="N70" s="115"/>
      <c r="O70" s="115"/>
    </row>
    <row r="71" spans="1:15" s="19" customFormat="1" ht="40.35" customHeight="1" x14ac:dyDescent="0.25">
      <c r="A71" s="49">
        <v>45</v>
      </c>
      <c r="B71" s="32" t="s">
        <v>86</v>
      </c>
      <c r="C71" s="54" t="s">
        <v>87</v>
      </c>
      <c r="D71" s="15">
        <v>100</v>
      </c>
      <c r="E71" s="7" t="s">
        <v>52</v>
      </c>
      <c r="F71" s="7">
        <v>505526</v>
      </c>
      <c r="G71" s="9"/>
      <c r="H71" s="9"/>
      <c r="I71" s="9"/>
      <c r="J71" s="9"/>
      <c r="K71" s="12">
        <v>0</v>
      </c>
      <c r="L71" s="11">
        <v>0</v>
      </c>
      <c r="M71" s="10">
        <f t="shared" ref="M71:M76" si="4">K71-(K71*L71)</f>
        <v>0</v>
      </c>
      <c r="N71" s="44"/>
      <c r="O71" s="44"/>
    </row>
    <row r="72" spans="1:15" s="19" customFormat="1" ht="40.35" customHeight="1" x14ac:dyDescent="0.25">
      <c r="A72" s="49">
        <v>46</v>
      </c>
      <c r="B72" s="32" t="s">
        <v>88</v>
      </c>
      <c r="C72" s="54" t="s">
        <v>89</v>
      </c>
      <c r="D72" s="15">
        <v>100</v>
      </c>
      <c r="E72" s="7" t="s">
        <v>52</v>
      </c>
      <c r="F72" s="7">
        <v>45131</v>
      </c>
      <c r="G72" s="9"/>
      <c r="H72" s="9"/>
      <c r="I72" s="9"/>
      <c r="J72" s="9"/>
      <c r="K72" s="12">
        <v>0</v>
      </c>
      <c r="L72" s="11">
        <v>0</v>
      </c>
      <c r="M72" s="10">
        <f t="shared" si="4"/>
        <v>0</v>
      </c>
      <c r="N72" s="44"/>
      <c r="O72" s="44"/>
    </row>
    <row r="73" spans="1:15" ht="40.35" customHeight="1" x14ac:dyDescent="0.25">
      <c r="A73" s="50">
        <v>47</v>
      </c>
      <c r="B73" s="15" t="s">
        <v>90</v>
      </c>
      <c r="C73" s="54" t="s">
        <v>91</v>
      </c>
      <c r="D73" s="15">
        <v>50</v>
      </c>
      <c r="E73" s="7" t="s">
        <v>52</v>
      </c>
      <c r="F73" s="7">
        <v>40700</v>
      </c>
      <c r="G73" s="9"/>
      <c r="H73" s="9"/>
      <c r="I73" s="9"/>
      <c r="J73" s="9"/>
      <c r="K73" s="12">
        <v>0</v>
      </c>
      <c r="L73" s="11">
        <v>0</v>
      </c>
      <c r="M73" s="10">
        <f t="shared" si="4"/>
        <v>0</v>
      </c>
      <c r="N73" s="43"/>
      <c r="O73" s="43"/>
    </row>
    <row r="74" spans="1:15" ht="40.35" customHeight="1" x14ac:dyDescent="0.25">
      <c r="A74" s="50">
        <v>48</v>
      </c>
      <c r="B74" s="15" t="s">
        <v>92</v>
      </c>
      <c r="C74" s="54" t="s">
        <v>93</v>
      </c>
      <c r="D74" s="15">
        <v>25</v>
      </c>
      <c r="E74" s="7" t="s">
        <v>52</v>
      </c>
      <c r="F74" s="7">
        <v>40783</v>
      </c>
      <c r="G74" s="9"/>
      <c r="H74" s="9"/>
      <c r="I74" s="9"/>
      <c r="J74" s="9"/>
      <c r="K74" s="12">
        <v>0</v>
      </c>
      <c r="L74" s="11">
        <v>0</v>
      </c>
      <c r="M74" s="10">
        <f t="shared" si="4"/>
        <v>0</v>
      </c>
      <c r="N74" s="43"/>
      <c r="O74" s="43"/>
    </row>
    <row r="75" spans="1:15" ht="40.35" customHeight="1" x14ac:dyDescent="0.25">
      <c r="A75" s="50">
        <v>49</v>
      </c>
      <c r="B75" s="15" t="s">
        <v>94</v>
      </c>
      <c r="C75" s="54" t="s">
        <v>95</v>
      </c>
      <c r="D75" s="15">
        <v>20</v>
      </c>
      <c r="E75" s="7" t="s">
        <v>52</v>
      </c>
      <c r="F75" s="7">
        <v>40943</v>
      </c>
      <c r="G75" s="9"/>
      <c r="H75" s="9"/>
      <c r="I75" s="9"/>
      <c r="J75" s="9"/>
      <c r="K75" s="12">
        <v>0</v>
      </c>
      <c r="L75" s="11">
        <v>0</v>
      </c>
      <c r="M75" s="10">
        <f t="shared" si="4"/>
        <v>0</v>
      </c>
      <c r="N75" s="43"/>
      <c r="O75" s="43"/>
    </row>
    <row r="76" spans="1:15" ht="40.35" customHeight="1" x14ac:dyDescent="0.25">
      <c r="A76" s="50">
        <v>50</v>
      </c>
      <c r="B76" s="15" t="s">
        <v>96</v>
      </c>
      <c r="C76" s="54" t="s">
        <v>97</v>
      </c>
      <c r="D76" s="15">
        <v>20</v>
      </c>
      <c r="E76" s="7" t="s">
        <v>52</v>
      </c>
      <c r="F76" s="7">
        <v>45150</v>
      </c>
      <c r="G76" s="9"/>
      <c r="H76" s="9"/>
      <c r="I76" s="9"/>
      <c r="J76" s="9"/>
      <c r="K76" s="12">
        <v>0</v>
      </c>
      <c r="L76" s="11">
        <v>0</v>
      </c>
      <c r="M76" s="10">
        <f t="shared" si="4"/>
        <v>0</v>
      </c>
      <c r="N76" s="43"/>
      <c r="O76" s="43"/>
    </row>
    <row r="77" spans="1:15" ht="30" customHeight="1" x14ac:dyDescent="0.25">
      <c r="A77" s="50"/>
      <c r="B77" s="115" t="s">
        <v>98</v>
      </c>
      <c r="C77" s="115"/>
      <c r="D77" s="115"/>
      <c r="E77" s="115"/>
      <c r="F77" s="115"/>
      <c r="G77" s="115"/>
      <c r="H77" s="115"/>
      <c r="I77" s="115"/>
      <c r="J77" s="115"/>
      <c r="K77" s="115"/>
      <c r="L77" s="115"/>
      <c r="M77" s="115"/>
      <c r="N77" s="115"/>
      <c r="O77" s="115"/>
    </row>
    <row r="78" spans="1:15" ht="40.35" customHeight="1" x14ac:dyDescent="0.25">
      <c r="A78" s="50">
        <v>51</v>
      </c>
      <c r="B78" s="15" t="s">
        <v>99</v>
      </c>
      <c r="C78" s="55" t="s">
        <v>100</v>
      </c>
      <c r="D78" s="15">
        <v>50</v>
      </c>
      <c r="E78" s="7" t="s">
        <v>52</v>
      </c>
      <c r="F78" s="7">
        <v>500921</v>
      </c>
      <c r="G78" s="9"/>
      <c r="H78" s="9"/>
      <c r="I78" s="9"/>
      <c r="J78" s="9"/>
      <c r="K78" s="12">
        <v>0</v>
      </c>
      <c r="L78" s="11">
        <v>0</v>
      </c>
      <c r="M78" s="10">
        <f>K78-(K78*L78)</f>
        <v>0</v>
      </c>
      <c r="N78" s="43"/>
      <c r="O78" s="43"/>
    </row>
    <row r="79" spans="1:15" ht="40.35" customHeight="1" x14ac:dyDescent="0.25">
      <c r="A79" s="50">
        <v>52</v>
      </c>
      <c r="B79" s="15" t="s">
        <v>101</v>
      </c>
      <c r="C79" s="55" t="s">
        <v>102</v>
      </c>
      <c r="D79" s="15">
        <v>50</v>
      </c>
      <c r="E79" s="7" t="s">
        <v>52</v>
      </c>
      <c r="F79" s="7">
        <v>500922</v>
      </c>
      <c r="G79" s="9"/>
      <c r="H79" s="9"/>
      <c r="I79" s="9"/>
      <c r="J79" s="9"/>
      <c r="K79" s="12">
        <v>0</v>
      </c>
      <c r="L79" s="11">
        <v>0</v>
      </c>
      <c r="M79" s="10">
        <f>K79-(K79*L79)</f>
        <v>0</v>
      </c>
      <c r="N79" s="43"/>
      <c r="O79" s="43"/>
    </row>
    <row r="80" spans="1:15" ht="40.35" customHeight="1" x14ac:dyDescent="0.25">
      <c r="A80" s="50">
        <v>53</v>
      </c>
      <c r="B80" s="15" t="s">
        <v>103</v>
      </c>
      <c r="C80" s="55" t="s">
        <v>104</v>
      </c>
      <c r="D80" s="15">
        <v>25</v>
      </c>
      <c r="E80" s="7" t="s">
        <v>52</v>
      </c>
      <c r="F80" s="7">
        <v>500923</v>
      </c>
      <c r="G80" s="9"/>
      <c r="H80" s="9"/>
      <c r="I80" s="9"/>
      <c r="J80" s="9"/>
      <c r="K80" s="12">
        <v>0</v>
      </c>
      <c r="L80" s="11">
        <v>0</v>
      </c>
      <c r="M80" s="10">
        <f>K80-(K80*L80)</f>
        <v>0</v>
      </c>
      <c r="N80" s="43"/>
      <c r="O80" s="43"/>
    </row>
    <row r="81" spans="1:15" s="20" customFormat="1" ht="30" customHeight="1" x14ac:dyDescent="0.25">
      <c r="A81" s="50"/>
      <c r="B81" s="115" t="s">
        <v>105</v>
      </c>
      <c r="C81" s="115"/>
      <c r="D81" s="115"/>
      <c r="E81" s="115"/>
      <c r="F81" s="115"/>
      <c r="G81" s="115"/>
      <c r="H81" s="115"/>
      <c r="I81" s="115"/>
      <c r="J81" s="115"/>
      <c r="K81" s="115"/>
      <c r="L81" s="115"/>
      <c r="M81" s="115"/>
      <c r="N81" s="115"/>
      <c r="O81" s="115"/>
    </row>
    <row r="82" spans="1:15" ht="40.35" customHeight="1" x14ac:dyDescent="0.25">
      <c r="A82" s="50">
        <v>54</v>
      </c>
      <c r="B82" s="32" t="s">
        <v>107</v>
      </c>
      <c r="C82" s="54" t="s">
        <v>108</v>
      </c>
      <c r="D82" s="15">
        <v>500</v>
      </c>
      <c r="E82" s="7" t="s">
        <v>106</v>
      </c>
      <c r="F82" s="7" t="s">
        <v>109</v>
      </c>
      <c r="G82" s="9"/>
      <c r="H82" s="9"/>
      <c r="I82" s="9"/>
      <c r="J82" s="9"/>
      <c r="K82" s="12">
        <v>0</v>
      </c>
      <c r="L82" s="11">
        <v>0</v>
      </c>
      <c r="M82" s="10">
        <f t="shared" ref="M82:M99" si="5">K82-(K82*L82)</f>
        <v>0</v>
      </c>
      <c r="N82" s="43"/>
      <c r="O82" s="43"/>
    </row>
    <row r="83" spans="1:15" ht="40.35" customHeight="1" x14ac:dyDescent="0.25">
      <c r="A83" s="50">
        <v>55</v>
      </c>
      <c r="B83" s="32" t="s">
        <v>110</v>
      </c>
      <c r="C83" s="54" t="s">
        <v>111</v>
      </c>
      <c r="D83" s="15">
        <v>500</v>
      </c>
      <c r="E83" s="7" t="s">
        <v>106</v>
      </c>
      <c r="F83" s="7" t="s">
        <v>112</v>
      </c>
      <c r="G83" s="9"/>
      <c r="H83" s="9"/>
      <c r="I83" s="9"/>
      <c r="J83" s="9"/>
      <c r="K83" s="12">
        <v>0</v>
      </c>
      <c r="L83" s="11">
        <v>0</v>
      </c>
      <c r="M83" s="10">
        <f t="shared" si="5"/>
        <v>0</v>
      </c>
      <c r="N83" s="43"/>
      <c r="O83" s="43"/>
    </row>
    <row r="84" spans="1:15" ht="40.35" customHeight="1" x14ac:dyDescent="0.25">
      <c r="A84" s="50">
        <v>56</v>
      </c>
      <c r="B84" s="32" t="s">
        <v>113</v>
      </c>
      <c r="C84" s="54" t="s">
        <v>114</v>
      </c>
      <c r="D84" s="15">
        <v>500</v>
      </c>
      <c r="E84" s="7" t="s">
        <v>106</v>
      </c>
      <c r="F84" s="7" t="s">
        <v>115</v>
      </c>
      <c r="G84" s="9"/>
      <c r="H84" s="9"/>
      <c r="I84" s="9"/>
      <c r="J84" s="9"/>
      <c r="K84" s="12">
        <v>0</v>
      </c>
      <c r="L84" s="11">
        <v>0</v>
      </c>
      <c r="M84" s="10">
        <f t="shared" si="5"/>
        <v>0</v>
      </c>
      <c r="N84" s="43"/>
      <c r="O84" s="43"/>
    </row>
    <row r="85" spans="1:15" ht="40.35" customHeight="1" x14ac:dyDescent="0.25">
      <c r="A85" s="50">
        <v>57</v>
      </c>
      <c r="B85" s="32" t="s">
        <v>116</v>
      </c>
      <c r="C85" s="54" t="s">
        <v>117</v>
      </c>
      <c r="D85" s="15">
        <v>500</v>
      </c>
      <c r="E85" s="7" t="s">
        <v>106</v>
      </c>
      <c r="F85" s="7" t="s">
        <v>118</v>
      </c>
      <c r="G85" s="9"/>
      <c r="H85" s="9"/>
      <c r="I85" s="9"/>
      <c r="J85" s="9"/>
      <c r="K85" s="12">
        <v>0</v>
      </c>
      <c r="L85" s="11">
        <v>0</v>
      </c>
      <c r="M85" s="10">
        <f t="shared" si="5"/>
        <v>0</v>
      </c>
      <c r="N85" s="43"/>
      <c r="O85" s="43"/>
    </row>
    <row r="86" spans="1:15" ht="40.35" customHeight="1" x14ac:dyDescent="0.25">
      <c r="A86" s="50">
        <v>58</v>
      </c>
      <c r="B86" s="32" t="s">
        <v>119</v>
      </c>
      <c r="C86" s="54" t="s">
        <v>120</v>
      </c>
      <c r="D86" s="15">
        <v>500</v>
      </c>
      <c r="E86" s="7" t="s">
        <v>106</v>
      </c>
      <c r="F86" s="7" t="s">
        <v>121</v>
      </c>
      <c r="G86" s="9"/>
      <c r="H86" s="9"/>
      <c r="I86" s="9"/>
      <c r="J86" s="9"/>
      <c r="K86" s="12">
        <v>0</v>
      </c>
      <c r="L86" s="11">
        <v>0</v>
      </c>
      <c r="M86" s="10">
        <f t="shared" si="5"/>
        <v>0</v>
      </c>
      <c r="N86" s="43"/>
      <c r="O86" s="43"/>
    </row>
    <row r="87" spans="1:15" ht="40.35" customHeight="1" x14ac:dyDescent="0.25">
      <c r="A87" s="50">
        <v>59</v>
      </c>
      <c r="B87" s="32" t="s">
        <v>122</v>
      </c>
      <c r="C87" s="54" t="s">
        <v>123</v>
      </c>
      <c r="D87" s="15">
        <v>500</v>
      </c>
      <c r="E87" s="7" t="s">
        <v>106</v>
      </c>
      <c r="F87" s="7" t="s">
        <v>124</v>
      </c>
      <c r="G87" s="9"/>
      <c r="H87" s="9"/>
      <c r="I87" s="9"/>
      <c r="J87" s="9"/>
      <c r="K87" s="12">
        <v>0</v>
      </c>
      <c r="L87" s="11">
        <v>0</v>
      </c>
      <c r="M87" s="10">
        <f t="shared" si="5"/>
        <v>0</v>
      </c>
      <c r="N87" s="43"/>
      <c r="O87" s="43"/>
    </row>
    <row r="88" spans="1:15" ht="40.35" customHeight="1" x14ac:dyDescent="0.25">
      <c r="A88" s="50">
        <v>60</v>
      </c>
      <c r="B88" s="32" t="s">
        <v>125</v>
      </c>
      <c r="C88" s="54" t="s">
        <v>126</v>
      </c>
      <c r="D88" s="15">
        <v>500</v>
      </c>
      <c r="E88" s="7" t="s">
        <v>106</v>
      </c>
      <c r="F88" s="7" t="s">
        <v>127</v>
      </c>
      <c r="G88" s="9"/>
      <c r="H88" s="9"/>
      <c r="I88" s="9"/>
      <c r="J88" s="9"/>
      <c r="K88" s="12">
        <v>0</v>
      </c>
      <c r="L88" s="11">
        <v>0</v>
      </c>
      <c r="M88" s="10">
        <f t="shared" si="5"/>
        <v>0</v>
      </c>
      <c r="N88" s="43"/>
      <c r="O88" s="43"/>
    </row>
    <row r="89" spans="1:15" ht="40.35" customHeight="1" x14ac:dyDescent="0.25">
      <c r="A89" s="50">
        <v>61</v>
      </c>
      <c r="B89" s="15" t="s">
        <v>128</v>
      </c>
      <c r="C89" s="54" t="s">
        <v>129</v>
      </c>
      <c r="D89" s="15">
        <v>500</v>
      </c>
      <c r="E89" s="7" t="s">
        <v>106</v>
      </c>
      <c r="F89" s="7" t="s">
        <v>130</v>
      </c>
      <c r="G89" s="9"/>
      <c r="H89" s="9"/>
      <c r="I89" s="9"/>
      <c r="J89" s="9"/>
      <c r="K89" s="12">
        <v>0</v>
      </c>
      <c r="L89" s="11">
        <v>0</v>
      </c>
      <c r="M89" s="10">
        <f t="shared" si="5"/>
        <v>0</v>
      </c>
      <c r="N89" s="43"/>
      <c r="O89" s="43"/>
    </row>
    <row r="90" spans="1:15" ht="40.35" customHeight="1" x14ac:dyDescent="0.25">
      <c r="A90" s="50">
        <v>62</v>
      </c>
      <c r="B90" s="15" t="s">
        <v>131</v>
      </c>
      <c r="C90" s="54" t="s">
        <v>132</v>
      </c>
      <c r="D90" s="15">
        <v>500</v>
      </c>
      <c r="E90" s="7" t="s">
        <v>106</v>
      </c>
      <c r="F90" s="7" t="s">
        <v>133</v>
      </c>
      <c r="G90" s="9"/>
      <c r="H90" s="9"/>
      <c r="I90" s="9"/>
      <c r="J90" s="9"/>
      <c r="K90" s="12">
        <v>0</v>
      </c>
      <c r="L90" s="11">
        <v>0</v>
      </c>
      <c r="M90" s="10">
        <f t="shared" si="5"/>
        <v>0</v>
      </c>
      <c r="N90" s="43"/>
      <c r="O90" s="43"/>
    </row>
    <row r="91" spans="1:15" ht="40.35" customHeight="1" x14ac:dyDescent="0.25">
      <c r="A91" s="50">
        <v>63</v>
      </c>
      <c r="B91" s="15" t="s">
        <v>134</v>
      </c>
      <c r="C91" s="54" t="s">
        <v>1238</v>
      </c>
      <c r="D91" s="15">
        <v>250</v>
      </c>
      <c r="E91" s="7" t="s">
        <v>106</v>
      </c>
      <c r="F91" s="7" t="s">
        <v>135</v>
      </c>
      <c r="G91" s="9"/>
      <c r="H91" s="9"/>
      <c r="I91" s="9"/>
      <c r="J91" s="9"/>
      <c r="K91" s="12">
        <v>0</v>
      </c>
      <c r="L91" s="11">
        <v>0</v>
      </c>
      <c r="M91" s="10">
        <f t="shared" si="5"/>
        <v>0</v>
      </c>
      <c r="N91" s="43"/>
      <c r="O91" s="43"/>
    </row>
    <row r="92" spans="1:15" ht="40.35" customHeight="1" x14ac:dyDescent="0.25">
      <c r="A92" s="50">
        <v>64</v>
      </c>
      <c r="B92" s="15" t="s">
        <v>136</v>
      </c>
      <c r="C92" s="54" t="s">
        <v>137</v>
      </c>
      <c r="D92" s="15">
        <v>250</v>
      </c>
      <c r="E92" s="7" t="s">
        <v>106</v>
      </c>
      <c r="F92" s="7" t="s">
        <v>138</v>
      </c>
      <c r="G92" s="9"/>
      <c r="H92" s="9"/>
      <c r="I92" s="9"/>
      <c r="J92" s="9"/>
      <c r="K92" s="12">
        <v>0</v>
      </c>
      <c r="L92" s="11">
        <v>0</v>
      </c>
      <c r="M92" s="10">
        <f t="shared" si="5"/>
        <v>0</v>
      </c>
      <c r="N92" s="43"/>
      <c r="O92" s="43"/>
    </row>
    <row r="93" spans="1:15" ht="40.35" customHeight="1" x14ac:dyDescent="0.25">
      <c r="A93" s="50">
        <v>65</v>
      </c>
      <c r="B93" s="15" t="s">
        <v>139</v>
      </c>
      <c r="C93" s="54" t="s">
        <v>140</v>
      </c>
      <c r="D93" s="15">
        <v>250</v>
      </c>
      <c r="E93" s="7" t="s">
        <v>106</v>
      </c>
      <c r="F93" s="7" t="s">
        <v>141</v>
      </c>
      <c r="G93" s="9"/>
      <c r="H93" s="9"/>
      <c r="I93" s="9"/>
      <c r="J93" s="9"/>
      <c r="K93" s="12">
        <v>0</v>
      </c>
      <c r="L93" s="11">
        <v>0</v>
      </c>
      <c r="M93" s="10">
        <f t="shared" si="5"/>
        <v>0</v>
      </c>
      <c r="N93" s="43"/>
      <c r="O93" s="43"/>
    </row>
    <row r="94" spans="1:15" ht="40.35" customHeight="1" x14ac:dyDescent="0.25">
      <c r="A94" s="50">
        <v>66</v>
      </c>
      <c r="B94" s="15" t="s">
        <v>142</v>
      </c>
      <c r="C94" s="54" t="s">
        <v>143</v>
      </c>
      <c r="D94" s="15">
        <v>250</v>
      </c>
      <c r="E94" s="7" t="s">
        <v>106</v>
      </c>
      <c r="F94" s="7" t="s">
        <v>144</v>
      </c>
      <c r="G94" s="9"/>
      <c r="H94" s="9"/>
      <c r="I94" s="9"/>
      <c r="J94" s="9"/>
      <c r="K94" s="12">
        <v>0</v>
      </c>
      <c r="L94" s="11">
        <v>0</v>
      </c>
      <c r="M94" s="10">
        <f t="shared" si="5"/>
        <v>0</v>
      </c>
      <c r="N94" s="43"/>
      <c r="O94" s="43"/>
    </row>
    <row r="95" spans="1:15" ht="40.35" customHeight="1" x14ac:dyDescent="0.25">
      <c r="A95" s="50">
        <v>67</v>
      </c>
      <c r="B95" s="15" t="s">
        <v>145</v>
      </c>
      <c r="C95" s="54" t="s">
        <v>146</v>
      </c>
      <c r="D95" s="15">
        <v>250</v>
      </c>
      <c r="E95" s="7" t="s">
        <v>106</v>
      </c>
      <c r="F95" s="7" t="s">
        <v>147</v>
      </c>
      <c r="G95" s="9"/>
      <c r="H95" s="9"/>
      <c r="I95" s="9"/>
      <c r="J95" s="9"/>
      <c r="K95" s="12">
        <v>0</v>
      </c>
      <c r="L95" s="11">
        <v>0</v>
      </c>
      <c r="M95" s="10">
        <f t="shared" si="5"/>
        <v>0</v>
      </c>
      <c r="N95" s="43"/>
      <c r="O95" s="43"/>
    </row>
    <row r="96" spans="1:15" ht="40.35" customHeight="1" x14ac:dyDescent="0.25">
      <c r="A96" s="50">
        <v>68</v>
      </c>
      <c r="B96" s="15" t="s">
        <v>148</v>
      </c>
      <c r="C96" s="54" t="s">
        <v>149</v>
      </c>
      <c r="D96" s="15">
        <v>250</v>
      </c>
      <c r="E96" s="7" t="s">
        <v>106</v>
      </c>
      <c r="F96" s="7" t="s">
        <v>150</v>
      </c>
      <c r="G96" s="9"/>
      <c r="H96" s="9"/>
      <c r="I96" s="9"/>
      <c r="J96" s="9"/>
      <c r="K96" s="12">
        <v>0</v>
      </c>
      <c r="L96" s="11">
        <v>0</v>
      </c>
      <c r="M96" s="10">
        <f t="shared" si="5"/>
        <v>0</v>
      </c>
      <c r="N96" s="43"/>
      <c r="O96" s="43"/>
    </row>
    <row r="97" spans="1:15" ht="40.35" customHeight="1" x14ac:dyDescent="0.25">
      <c r="A97" s="50">
        <v>69</v>
      </c>
      <c r="B97" s="15" t="s">
        <v>151</v>
      </c>
      <c r="C97" s="54" t="s">
        <v>152</v>
      </c>
      <c r="D97" s="15">
        <v>250</v>
      </c>
      <c r="E97" s="7" t="s">
        <v>106</v>
      </c>
      <c r="F97" s="7" t="s">
        <v>153</v>
      </c>
      <c r="G97" s="9"/>
      <c r="H97" s="9"/>
      <c r="I97" s="9"/>
      <c r="J97" s="9"/>
      <c r="K97" s="12">
        <v>0</v>
      </c>
      <c r="L97" s="11">
        <v>0</v>
      </c>
      <c r="M97" s="10">
        <f t="shared" si="5"/>
        <v>0</v>
      </c>
      <c r="N97" s="43"/>
      <c r="O97" s="43"/>
    </row>
    <row r="98" spans="1:15" ht="40.35" customHeight="1" x14ac:dyDescent="0.25">
      <c r="A98" s="50">
        <v>70</v>
      </c>
      <c r="B98" s="15" t="s">
        <v>154</v>
      </c>
      <c r="C98" s="54" t="s">
        <v>155</v>
      </c>
      <c r="D98" s="15">
        <v>250</v>
      </c>
      <c r="E98" s="7" t="s">
        <v>106</v>
      </c>
      <c r="F98" s="7" t="s">
        <v>156</v>
      </c>
      <c r="G98" s="9"/>
      <c r="H98" s="9"/>
      <c r="I98" s="9"/>
      <c r="J98" s="9"/>
      <c r="K98" s="12">
        <v>0</v>
      </c>
      <c r="L98" s="11">
        <v>0</v>
      </c>
      <c r="M98" s="10">
        <f t="shared" si="5"/>
        <v>0</v>
      </c>
      <c r="N98" s="43"/>
      <c r="O98" s="43"/>
    </row>
    <row r="99" spans="1:15" ht="40.35" customHeight="1" x14ac:dyDescent="0.25">
      <c r="A99" s="50">
        <v>71</v>
      </c>
      <c r="B99" s="15" t="s">
        <v>157</v>
      </c>
      <c r="C99" s="54" t="s">
        <v>158</v>
      </c>
      <c r="D99" s="15">
        <v>250</v>
      </c>
      <c r="E99" s="7" t="s">
        <v>106</v>
      </c>
      <c r="F99" s="7" t="s">
        <v>159</v>
      </c>
      <c r="G99" s="9"/>
      <c r="H99" s="9"/>
      <c r="I99" s="9"/>
      <c r="J99" s="9"/>
      <c r="K99" s="12">
        <v>0</v>
      </c>
      <c r="L99" s="11">
        <v>0</v>
      </c>
      <c r="M99" s="10">
        <f t="shared" si="5"/>
        <v>0</v>
      </c>
      <c r="N99" s="43"/>
      <c r="O99" s="43"/>
    </row>
    <row r="100" spans="1:15" ht="30" customHeight="1" x14ac:dyDescent="0.25">
      <c r="A100" s="50"/>
      <c r="B100" s="114" t="s">
        <v>160</v>
      </c>
      <c r="C100" s="114"/>
      <c r="D100" s="114"/>
      <c r="E100" s="114"/>
      <c r="F100" s="114"/>
      <c r="G100" s="114"/>
      <c r="H100" s="114"/>
      <c r="I100" s="114"/>
      <c r="J100" s="114"/>
      <c r="K100" s="114"/>
      <c r="L100" s="114"/>
      <c r="M100" s="114"/>
      <c r="N100" s="114"/>
      <c r="O100" s="114"/>
    </row>
    <row r="101" spans="1:15" s="19" customFormat="1" ht="40.35" customHeight="1" x14ac:dyDescent="0.25">
      <c r="A101" s="49">
        <v>72</v>
      </c>
      <c r="B101" s="32" t="s">
        <v>161</v>
      </c>
      <c r="C101" s="55" t="s">
        <v>162</v>
      </c>
      <c r="D101" s="15">
        <v>1000</v>
      </c>
      <c r="E101" s="7" t="s">
        <v>163</v>
      </c>
      <c r="F101" s="7">
        <v>500003</v>
      </c>
      <c r="G101" s="9"/>
      <c r="H101" s="9"/>
      <c r="I101" s="9"/>
      <c r="J101" s="9"/>
      <c r="K101" s="12">
        <v>0</v>
      </c>
      <c r="L101" s="11">
        <v>0</v>
      </c>
      <c r="M101" s="10">
        <f t="shared" ref="M101:M122" si="6">K101-(K101*L101)</f>
        <v>0</v>
      </c>
      <c r="N101" s="44"/>
      <c r="O101" s="44"/>
    </row>
    <row r="102" spans="1:15" ht="40.35" customHeight="1" x14ac:dyDescent="0.25">
      <c r="A102" s="50">
        <v>73</v>
      </c>
      <c r="B102" s="15" t="s">
        <v>164</v>
      </c>
      <c r="C102" s="55" t="s">
        <v>165</v>
      </c>
      <c r="D102" s="15">
        <v>1000</v>
      </c>
      <c r="E102" s="7" t="s">
        <v>163</v>
      </c>
      <c r="F102" s="7">
        <v>500004</v>
      </c>
      <c r="G102" s="9"/>
      <c r="H102" s="9"/>
      <c r="I102" s="9"/>
      <c r="J102" s="9"/>
      <c r="K102" s="12">
        <v>0</v>
      </c>
      <c r="L102" s="11">
        <v>0</v>
      </c>
      <c r="M102" s="10">
        <f t="shared" si="6"/>
        <v>0</v>
      </c>
      <c r="N102" s="43"/>
      <c r="O102" s="43"/>
    </row>
    <row r="103" spans="1:15" ht="40.35" customHeight="1" x14ac:dyDescent="0.25">
      <c r="A103" s="50">
        <v>74</v>
      </c>
      <c r="B103" s="15" t="s">
        <v>166</v>
      </c>
      <c r="C103" s="55" t="s">
        <v>167</v>
      </c>
      <c r="D103" s="15">
        <v>500</v>
      </c>
      <c r="E103" s="7" t="s">
        <v>163</v>
      </c>
      <c r="F103" s="7">
        <v>500005</v>
      </c>
      <c r="G103" s="9"/>
      <c r="H103" s="9"/>
      <c r="I103" s="9"/>
      <c r="J103" s="9"/>
      <c r="K103" s="12">
        <v>0</v>
      </c>
      <c r="L103" s="11">
        <v>0</v>
      </c>
      <c r="M103" s="10">
        <f t="shared" si="6"/>
        <v>0</v>
      </c>
      <c r="N103" s="43"/>
      <c r="O103" s="43"/>
    </row>
    <row r="104" spans="1:15" ht="40.35" customHeight="1" x14ac:dyDescent="0.25">
      <c r="A104" s="50">
        <v>75</v>
      </c>
      <c r="B104" s="15" t="s">
        <v>168</v>
      </c>
      <c r="C104" s="55" t="s">
        <v>169</v>
      </c>
      <c r="D104" s="15">
        <v>500</v>
      </c>
      <c r="E104" s="7" t="s">
        <v>163</v>
      </c>
      <c r="F104" s="7">
        <v>500006</v>
      </c>
      <c r="G104" s="9"/>
      <c r="H104" s="9"/>
      <c r="I104" s="9"/>
      <c r="J104" s="9"/>
      <c r="K104" s="12">
        <v>0</v>
      </c>
      <c r="L104" s="11">
        <v>0</v>
      </c>
      <c r="M104" s="10">
        <f t="shared" si="6"/>
        <v>0</v>
      </c>
      <c r="N104" s="43"/>
      <c r="O104" s="43"/>
    </row>
    <row r="105" spans="1:15" ht="40.35" customHeight="1" x14ac:dyDescent="0.25">
      <c r="A105" s="50">
        <v>76</v>
      </c>
      <c r="B105" s="15" t="s">
        <v>170</v>
      </c>
      <c r="C105" s="55" t="s">
        <v>171</v>
      </c>
      <c r="D105" s="15">
        <v>200</v>
      </c>
      <c r="E105" s="7" t="s">
        <v>163</v>
      </c>
      <c r="F105" s="7">
        <v>500008</v>
      </c>
      <c r="G105" s="9"/>
      <c r="H105" s="9"/>
      <c r="I105" s="9"/>
      <c r="J105" s="9"/>
      <c r="K105" s="12">
        <v>0</v>
      </c>
      <c r="L105" s="11">
        <v>0</v>
      </c>
      <c r="M105" s="10">
        <f t="shared" si="6"/>
        <v>0</v>
      </c>
      <c r="N105" s="43"/>
      <c r="O105" s="43"/>
    </row>
    <row r="106" spans="1:15" ht="40.35" customHeight="1" x14ac:dyDescent="0.25">
      <c r="A106" s="50">
        <v>77</v>
      </c>
      <c r="B106" s="15" t="s">
        <v>172</v>
      </c>
      <c r="C106" s="55" t="s">
        <v>173</v>
      </c>
      <c r="D106" s="15">
        <v>100</v>
      </c>
      <c r="E106" s="7" t="s">
        <v>163</v>
      </c>
      <c r="F106" s="7">
        <v>500010</v>
      </c>
      <c r="G106" s="9"/>
      <c r="H106" s="9"/>
      <c r="I106" s="9"/>
      <c r="J106" s="9"/>
      <c r="K106" s="12">
        <v>0</v>
      </c>
      <c r="L106" s="11">
        <v>0</v>
      </c>
      <c r="M106" s="10">
        <f t="shared" si="6"/>
        <v>0</v>
      </c>
      <c r="N106" s="43"/>
      <c r="O106" s="43"/>
    </row>
    <row r="107" spans="1:15" ht="40.35" customHeight="1" x14ac:dyDescent="0.25">
      <c r="A107" s="50">
        <v>78</v>
      </c>
      <c r="B107" s="15" t="s">
        <v>174</v>
      </c>
      <c r="C107" s="55" t="s">
        <v>175</v>
      </c>
      <c r="D107" s="15">
        <v>100</v>
      </c>
      <c r="E107" s="7" t="s">
        <v>163</v>
      </c>
      <c r="F107" s="7">
        <v>500012</v>
      </c>
      <c r="G107" s="9"/>
      <c r="H107" s="9"/>
      <c r="I107" s="9"/>
      <c r="J107" s="9"/>
      <c r="K107" s="12">
        <v>0</v>
      </c>
      <c r="L107" s="11">
        <v>0</v>
      </c>
      <c r="M107" s="10">
        <f t="shared" si="6"/>
        <v>0</v>
      </c>
      <c r="N107" s="43"/>
      <c r="O107" s="43"/>
    </row>
    <row r="108" spans="1:15" ht="40.35" customHeight="1" x14ac:dyDescent="0.25">
      <c r="A108" s="50">
        <v>79</v>
      </c>
      <c r="B108" s="15" t="s">
        <v>176</v>
      </c>
      <c r="C108" s="55" t="s">
        <v>177</v>
      </c>
      <c r="D108" s="15">
        <v>500</v>
      </c>
      <c r="E108" s="7" t="s">
        <v>163</v>
      </c>
      <c r="F108" s="7">
        <v>540004</v>
      </c>
      <c r="G108" s="9"/>
      <c r="H108" s="9"/>
      <c r="I108" s="9"/>
      <c r="J108" s="9"/>
      <c r="K108" s="12">
        <v>0</v>
      </c>
      <c r="L108" s="11">
        <v>0</v>
      </c>
      <c r="M108" s="10">
        <f t="shared" si="6"/>
        <v>0</v>
      </c>
      <c r="N108" s="43"/>
      <c r="O108" s="43"/>
    </row>
    <row r="109" spans="1:15" ht="40.35" customHeight="1" x14ac:dyDescent="0.25">
      <c r="A109" s="50">
        <v>80</v>
      </c>
      <c r="B109" s="15" t="s">
        <v>178</v>
      </c>
      <c r="C109" s="55" t="s">
        <v>179</v>
      </c>
      <c r="D109" s="15">
        <v>200</v>
      </c>
      <c r="E109" s="7" t="s">
        <v>163</v>
      </c>
      <c r="F109" s="7">
        <v>540005</v>
      </c>
      <c r="G109" s="9"/>
      <c r="H109" s="9"/>
      <c r="I109" s="9"/>
      <c r="J109" s="9"/>
      <c r="K109" s="12">
        <v>0</v>
      </c>
      <c r="L109" s="11">
        <v>0</v>
      </c>
      <c r="M109" s="10">
        <f t="shared" si="6"/>
        <v>0</v>
      </c>
      <c r="N109" s="43"/>
      <c r="O109" s="43"/>
    </row>
    <row r="110" spans="1:15" ht="40.35" customHeight="1" x14ac:dyDescent="0.25">
      <c r="A110" s="50">
        <v>81</v>
      </c>
      <c r="B110" s="15" t="s">
        <v>180</v>
      </c>
      <c r="C110" s="55" t="s">
        <v>181</v>
      </c>
      <c r="D110" s="15">
        <v>500</v>
      </c>
      <c r="E110" s="7" t="s">
        <v>163</v>
      </c>
      <c r="F110" s="7">
        <v>540006</v>
      </c>
      <c r="G110" s="9"/>
      <c r="H110" s="9"/>
      <c r="I110" s="9"/>
      <c r="J110" s="9"/>
      <c r="K110" s="12">
        <v>0</v>
      </c>
      <c r="L110" s="11">
        <v>0</v>
      </c>
      <c r="M110" s="10">
        <f t="shared" si="6"/>
        <v>0</v>
      </c>
      <c r="N110" s="43"/>
      <c r="O110" s="43"/>
    </row>
    <row r="111" spans="1:15" ht="40.35" customHeight="1" x14ac:dyDescent="0.25">
      <c r="A111" s="50">
        <v>82</v>
      </c>
      <c r="B111" s="15" t="s">
        <v>182</v>
      </c>
      <c r="C111" s="55" t="s">
        <v>183</v>
      </c>
      <c r="D111" s="15">
        <v>200</v>
      </c>
      <c r="E111" s="7" t="s">
        <v>163</v>
      </c>
      <c r="F111" s="7">
        <v>540008</v>
      </c>
      <c r="G111" s="9"/>
      <c r="H111" s="9"/>
      <c r="I111" s="9"/>
      <c r="J111" s="9"/>
      <c r="K111" s="12">
        <v>0</v>
      </c>
      <c r="L111" s="11">
        <v>0</v>
      </c>
      <c r="M111" s="10">
        <f t="shared" si="6"/>
        <v>0</v>
      </c>
      <c r="N111" s="43"/>
      <c r="O111" s="43"/>
    </row>
    <row r="112" spans="1:15" ht="40.35" customHeight="1" x14ac:dyDescent="0.25">
      <c r="A112" s="50">
        <v>83</v>
      </c>
      <c r="B112" s="15" t="s">
        <v>184</v>
      </c>
      <c r="C112" s="55" t="s">
        <v>185</v>
      </c>
      <c r="D112" s="15">
        <v>100</v>
      </c>
      <c r="E112" s="7" t="s">
        <v>163</v>
      </c>
      <c r="F112" s="7">
        <v>540010</v>
      </c>
      <c r="G112" s="9"/>
      <c r="H112" s="9"/>
      <c r="I112" s="9"/>
      <c r="J112" s="9"/>
      <c r="K112" s="12">
        <v>0</v>
      </c>
      <c r="L112" s="11">
        <v>0</v>
      </c>
      <c r="M112" s="10">
        <f t="shared" si="6"/>
        <v>0</v>
      </c>
      <c r="N112" s="43"/>
      <c r="O112" s="43"/>
    </row>
    <row r="113" spans="1:15" ht="40.35" customHeight="1" x14ac:dyDescent="0.25">
      <c r="A113" s="50">
        <v>84</v>
      </c>
      <c r="B113" s="15" t="s">
        <v>186</v>
      </c>
      <c r="C113" s="55" t="s">
        <v>187</v>
      </c>
      <c r="D113" s="15">
        <v>100</v>
      </c>
      <c r="E113" s="7" t="s">
        <v>163</v>
      </c>
      <c r="F113" s="7">
        <v>540012</v>
      </c>
      <c r="G113" s="9"/>
      <c r="H113" s="9"/>
      <c r="I113" s="9"/>
      <c r="J113" s="9"/>
      <c r="K113" s="12">
        <v>0</v>
      </c>
      <c r="L113" s="11">
        <v>0</v>
      </c>
      <c r="M113" s="10">
        <f t="shared" si="6"/>
        <v>0</v>
      </c>
      <c r="N113" s="43"/>
      <c r="O113" s="43"/>
    </row>
    <row r="114" spans="1:15" ht="45" customHeight="1" x14ac:dyDescent="0.25">
      <c r="A114" s="50">
        <v>85</v>
      </c>
      <c r="B114" s="15" t="s">
        <v>188</v>
      </c>
      <c r="C114" s="55" t="s">
        <v>189</v>
      </c>
      <c r="D114" s="15">
        <v>1000</v>
      </c>
      <c r="E114" s="7" t="s">
        <v>163</v>
      </c>
      <c r="F114" s="7">
        <v>420003</v>
      </c>
      <c r="G114" s="9"/>
      <c r="H114" s="9"/>
      <c r="I114" s="9"/>
      <c r="J114" s="9"/>
      <c r="K114" s="12">
        <v>0</v>
      </c>
      <c r="L114" s="11">
        <v>0</v>
      </c>
      <c r="M114" s="10">
        <f t="shared" si="6"/>
        <v>0</v>
      </c>
      <c r="N114" s="43"/>
      <c r="O114" s="43"/>
    </row>
    <row r="115" spans="1:15" ht="45" customHeight="1" x14ac:dyDescent="0.25">
      <c r="A115" s="50">
        <v>86</v>
      </c>
      <c r="B115" s="15" t="s">
        <v>190</v>
      </c>
      <c r="C115" s="55" t="s">
        <v>191</v>
      </c>
      <c r="D115" s="15">
        <v>1000</v>
      </c>
      <c r="E115" s="7" t="s">
        <v>163</v>
      </c>
      <c r="F115" s="7">
        <v>420004</v>
      </c>
      <c r="G115" s="9"/>
      <c r="H115" s="9"/>
      <c r="I115" s="9"/>
      <c r="J115" s="9"/>
      <c r="K115" s="12">
        <v>0</v>
      </c>
      <c r="L115" s="11">
        <v>0</v>
      </c>
      <c r="M115" s="10">
        <f t="shared" si="6"/>
        <v>0</v>
      </c>
      <c r="N115" s="43"/>
      <c r="O115" s="43"/>
    </row>
    <row r="116" spans="1:15" ht="45" customHeight="1" x14ac:dyDescent="0.25">
      <c r="A116" s="50">
        <v>87</v>
      </c>
      <c r="B116" s="15" t="s">
        <v>192</v>
      </c>
      <c r="C116" s="55" t="s">
        <v>193</v>
      </c>
      <c r="D116" s="15">
        <v>500</v>
      </c>
      <c r="E116" s="7" t="s">
        <v>163</v>
      </c>
      <c r="F116" s="7">
        <v>420005</v>
      </c>
      <c r="G116" s="9"/>
      <c r="H116" s="9"/>
      <c r="I116" s="9"/>
      <c r="J116" s="9"/>
      <c r="K116" s="12">
        <v>0</v>
      </c>
      <c r="L116" s="11">
        <v>0</v>
      </c>
      <c r="M116" s="10">
        <f t="shared" si="6"/>
        <v>0</v>
      </c>
      <c r="N116" s="43"/>
      <c r="O116" s="43"/>
    </row>
    <row r="117" spans="1:15" ht="45" customHeight="1" x14ac:dyDescent="0.25">
      <c r="A117" s="50">
        <v>88</v>
      </c>
      <c r="B117" s="15" t="s">
        <v>194</v>
      </c>
      <c r="C117" s="55" t="s">
        <v>195</v>
      </c>
      <c r="D117" s="15">
        <v>500</v>
      </c>
      <c r="E117" s="7" t="s">
        <v>163</v>
      </c>
      <c r="F117" s="7">
        <v>420006</v>
      </c>
      <c r="G117" s="9"/>
      <c r="H117" s="9"/>
      <c r="I117" s="9"/>
      <c r="J117" s="9"/>
      <c r="K117" s="12">
        <v>0</v>
      </c>
      <c r="L117" s="11">
        <v>0</v>
      </c>
      <c r="M117" s="10">
        <f t="shared" si="6"/>
        <v>0</v>
      </c>
      <c r="N117" s="43"/>
      <c r="O117" s="43"/>
    </row>
    <row r="118" spans="1:15" ht="45" customHeight="1" x14ac:dyDescent="0.25">
      <c r="A118" s="50">
        <v>89</v>
      </c>
      <c r="B118" s="15" t="s">
        <v>196</v>
      </c>
      <c r="C118" s="55" t="s">
        <v>197</v>
      </c>
      <c r="D118" s="15">
        <v>100</v>
      </c>
      <c r="E118" s="7" t="s">
        <v>163</v>
      </c>
      <c r="F118" s="7">
        <v>420008</v>
      </c>
      <c r="G118" s="9"/>
      <c r="H118" s="9"/>
      <c r="I118" s="9"/>
      <c r="J118" s="9"/>
      <c r="K118" s="12">
        <v>0</v>
      </c>
      <c r="L118" s="11">
        <v>0</v>
      </c>
      <c r="M118" s="10">
        <f t="shared" si="6"/>
        <v>0</v>
      </c>
      <c r="N118" s="43"/>
      <c r="O118" s="43"/>
    </row>
    <row r="119" spans="1:15" ht="45" customHeight="1" x14ac:dyDescent="0.25">
      <c r="A119" s="50">
        <v>90</v>
      </c>
      <c r="B119" s="15" t="s">
        <v>198</v>
      </c>
      <c r="C119" s="55" t="s">
        <v>199</v>
      </c>
      <c r="D119" s="15">
        <v>100</v>
      </c>
      <c r="E119" s="7" t="s">
        <v>163</v>
      </c>
      <c r="F119" s="7">
        <v>420010</v>
      </c>
      <c r="G119" s="9"/>
      <c r="H119" s="9"/>
      <c r="I119" s="9"/>
      <c r="J119" s="9"/>
      <c r="K119" s="12">
        <v>0</v>
      </c>
      <c r="L119" s="11">
        <v>0</v>
      </c>
      <c r="M119" s="10">
        <f t="shared" si="6"/>
        <v>0</v>
      </c>
      <c r="N119" s="43"/>
      <c r="O119" s="43"/>
    </row>
    <row r="120" spans="1:15" ht="45" customHeight="1" x14ac:dyDescent="0.25">
      <c r="A120" s="50">
        <v>91</v>
      </c>
      <c r="B120" s="15" t="s">
        <v>200</v>
      </c>
      <c r="C120" s="55" t="s">
        <v>201</v>
      </c>
      <c r="D120" s="15">
        <v>100</v>
      </c>
      <c r="E120" s="7" t="s">
        <v>719</v>
      </c>
      <c r="F120" s="7">
        <v>4821210</v>
      </c>
      <c r="G120" s="9"/>
      <c r="H120" s="9"/>
      <c r="I120" s="9"/>
      <c r="J120" s="9"/>
      <c r="K120" s="12">
        <v>0</v>
      </c>
      <c r="L120" s="11">
        <v>0</v>
      </c>
      <c r="M120" s="10">
        <f t="shared" si="6"/>
        <v>0</v>
      </c>
      <c r="N120" s="43"/>
      <c r="O120" s="43"/>
    </row>
    <row r="121" spans="1:15" ht="45" customHeight="1" x14ac:dyDescent="0.25">
      <c r="A121" s="50">
        <v>92</v>
      </c>
      <c r="B121" s="15" t="s">
        <v>202</v>
      </c>
      <c r="C121" s="55" t="s">
        <v>203</v>
      </c>
      <c r="D121" s="15">
        <v>100</v>
      </c>
      <c r="E121" s="7" t="s">
        <v>719</v>
      </c>
      <c r="F121" s="7">
        <v>4821220</v>
      </c>
      <c r="G121" s="9"/>
      <c r="H121" s="9"/>
      <c r="I121" s="9"/>
      <c r="J121" s="9"/>
      <c r="K121" s="12">
        <v>0</v>
      </c>
      <c r="L121" s="11">
        <v>0</v>
      </c>
      <c r="M121" s="10">
        <f t="shared" si="6"/>
        <v>0</v>
      </c>
      <c r="N121" s="43"/>
      <c r="O121" s="43"/>
    </row>
    <row r="122" spans="1:15" ht="45" customHeight="1" x14ac:dyDescent="0.25">
      <c r="A122" s="50">
        <v>93</v>
      </c>
      <c r="B122" s="15" t="s">
        <v>204</v>
      </c>
      <c r="C122" s="55" t="s">
        <v>205</v>
      </c>
      <c r="D122" s="15">
        <v>100</v>
      </c>
      <c r="E122" s="7" t="s">
        <v>719</v>
      </c>
      <c r="F122" s="7">
        <v>4821230</v>
      </c>
      <c r="G122" s="9"/>
      <c r="H122" s="9"/>
      <c r="I122" s="9"/>
      <c r="J122" s="9"/>
      <c r="K122" s="12">
        <v>0</v>
      </c>
      <c r="L122" s="11">
        <v>0</v>
      </c>
      <c r="M122" s="10">
        <f t="shared" si="6"/>
        <v>0</v>
      </c>
      <c r="N122" s="43"/>
      <c r="O122" s="43"/>
    </row>
    <row r="123" spans="1:15" ht="30" customHeight="1" x14ac:dyDescent="0.25">
      <c r="A123" s="50"/>
      <c r="B123" s="115" t="s">
        <v>206</v>
      </c>
      <c r="C123" s="115"/>
      <c r="D123" s="115"/>
      <c r="E123" s="115"/>
      <c r="F123" s="115"/>
      <c r="G123" s="115"/>
      <c r="H123" s="115"/>
      <c r="I123" s="115"/>
      <c r="J123" s="115"/>
      <c r="K123" s="115"/>
      <c r="L123" s="115"/>
      <c r="M123" s="115"/>
      <c r="N123" s="115"/>
      <c r="O123" s="115"/>
    </row>
    <row r="124" spans="1:15" ht="40.35" customHeight="1" x14ac:dyDescent="0.25">
      <c r="A124" s="50">
        <v>94</v>
      </c>
      <c r="B124" s="15" t="s">
        <v>208</v>
      </c>
      <c r="C124" s="55" t="s">
        <v>209</v>
      </c>
      <c r="D124" s="15">
        <v>5</v>
      </c>
      <c r="E124" s="7" t="s">
        <v>207</v>
      </c>
      <c r="F124" s="7" t="s">
        <v>210</v>
      </c>
      <c r="G124" s="9"/>
      <c r="H124" s="9"/>
      <c r="I124" s="9"/>
      <c r="J124" s="9"/>
      <c r="K124" s="12">
        <v>0</v>
      </c>
      <c r="L124" s="11">
        <v>0</v>
      </c>
      <c r="M124" s="10">
        <f t="shared" ref="M124:M128" si="7">K124-(K124*L124)</f>
        <v>0</v>
      </c>
      <c r="N124" s="43"/>
      <c r="O124" s="43"/>
    </row>
    <row r="125" spans="1:15" ht="40.35" customHeight="1" x14ac:dyDescent="0.25">
      <c r="A125" s="50">
        <v>95</v>
      </c>
      <c r="B125" s="15" t="s">
        <v>211</v>
      </c>
      <c r="C125" s="55" t="s">
        <v>212</v>
      </c>
      <c r="D125" s="15">
        <v>5</v>
      </c>
      <c r="E125" s="7" t="s">
        <v>207</v>
      </c>
      <c r="F125" s="7" t="s">
        <v>213</v>
      </c>
      <c r="G125" s="9"/>
      <c r="H125" s="9"/>
      <c r="I125" s="9"/>
      <c r="J125" s="9"/>
      <c r="K125" s="12">
        <v>0</v>
      </c>
      <c r="L125" s="11">
        <v>0</v>
      </c>
      <c r="M125" s="10">
        <f t="shared" si="7"/>
        <v>0</v>
      </c>
      <c r="N125" s="43"/>
      <c r="O125" s="43"/>
    </row>
    <row r="126" spans="1:15" ht="40.35" customHeight="1" x14ac:dyDescent="0.25">
      <c r="A126" s="50">
        <v>96</v>
      </c>
      <c r="B126" s="15" t="s">
        <v>214</v>
      </c>
      <c r="C126" s="55" t="s">
        <v>215</v>
      </c>
      <c r="D126" s="15">
        <v>5</v>
      </c>
      <c r="E126" s="7" t="s">
        <v>207</v>
      </c>
      <c r="F126" s="7" t="s">
        <v>216</v>
      </c>
      <c r="G126" s="9"/>
      <c r="H126" s="9"/>
      <c r="I126" s="9"/>
      <c r="J126" s="9"/>
      <c r="K126" s="12">
        <v>0</v>
      </c>
      <c r="L126" s="11">
        <v>0</v>
      </c>
      <c r="M126" s="10">
        <f t="shared" si="7"/>
        <v>0</v>
      </c>
      <c r="N126" s="43"/>
      <c r="O126" s="43"/>
    </row>
    <row r="127" spans="1:15" ht="40.35" customHeight="1" x14ac:dyDescent="0.25">
      <c r="A127" s="50">
        <v>97</v>
      </c>
      <c r="B127" s="15" t="s">
        <v>217</v>
      </c>
      <c r="C127" s="55" t="s">
        <v>1239</v>
      </c>
      <c r="D127" s="15">
        <v>5</v>
      </c>
      <c r="E127" s="7" t="s">
        <v>207</v>
      </c>
      <c r="F127" s="7" t="s">
        <v>218</v>
      </c>
      <c r="G127" s="9"/>
      <c r="H127" s="9"/>
      <c r="I127" s="9"/>
      <c r="J127" s="9"/>
      <c r="K127" s="12">
        <v>0</v>
      </c>
      <c r="L127" s="11">
        <v>0</v>
      </c>
      <c r="M127" s="10">
        <f t="shared" si="7"/>
        <v>0</v>
      </c>
      <c r="N127" s="43"/>
      <c r="O127" s="43"/>
    </row>
    <row r="128" spans="1:15" ht="40.35" customHeight="1" x14ac:dyDescent="0.25">
      <c r="A128" s="50">
        <v>98</v>
      </c>
      <c r="B128" s="15" t="s">
        <v>219</v>
      </c>
      <c r="C128" s="55" t="s">
        <v>220</v>
      </c>
      <c r="D128" s="15">
        <v>5</v>
      </c>
      <c r="E128" s="7" t="s">
        <v>207</v>
      </c>
      <c r="F128" s="7" t="s">
        <v>221</v>
      </c>
      <c r="G128" s="9"/>
      <c r="H128" s="9"/>
      <c r="I128" s="9"/>
      <c r="J128" s="9"/>
      <c r="K128" s="12">
        <v>0</v>
      </c>
      <c r="L128" s="11">
        <v>0</v>
      </c>
      <c r="M128" s="10">
        <f t="shared" si="7"/>
        <v>0</v>
      </c>
      <c r="N128" s="43"/>
      <c r="O128" s="43"/>
    </row>
    <row r="129" spans="1:15" ht="30" customHeight="1" x14ac:dyDescent="0.25">
      <c r="A129" s="50"/>
      <c r="B129" s="115" t="s">
        <v>222</v>
      </c>
      <c r="C129" s="115"/>
      <c r="D129" s="115"/>
      <c r="E129" s="115"/>
      <c r="F129" s="115"/>
      <c r="G129" s="115"/>
      <c r="H129" s="115"/>
      <c r="I129" s="115"/>
      <c r="J129" s="115"/>
      <c r="K129" s="115"/>
      <c r="L129" s="115"/>
      <c r="M129" s="115"/>
      <c r="N129" s="115"/>
      <c r="O129" s="115"/>
    </row>
    <row r="130" spans="1:15" ht="40.35" customHeight="1" x14ac:dyDescent="0.25">
      <c r="A130" s="50">
        <v>99</v>
      </c>
      <c r="B130" s="15" t="s">
        <v>223</v>
      </c>
      <c r="C130" s="55" t="s">
        <v>224</v>
      </c>
      <c r="D130" s="15">
        <v>500</v>
      </c>
      <c r="E130" s="7" t="s">
        <v>106</v>
      </c>
      <c r="F130" s="7" t="s">
        <v>225</v>
      </c>
      <c r="G130" s="9"/>
      <c r="H130" s="9"/>
      <c r="I130" s="9"/>
      <c r="J130" s="9"/>
      <c r="K130" s="12">
        <v>0</v>
      </c>
      <c r="L130" s="11">
        <v>0</v>
      </c>
      <c r="M130" s="10">
        <f t="shared" ref="M130:M133" si="8">K130-(K130*L130)</f>
        <v>0</v>
      </c>
      <c r="N130" s="43"/>
      <c r="O130" s="43"/>
    </row>
    <row r="131" spans="1:15" ht="40.35" customHeight="1" x14ac:dyDescent="0.25">
      <c r="A131" s="50">
        <v>100</v>
      </c>
      <c r="B131" s="15" t="s">
        <v>226</v>
      </c>
      <c r="C131" s="55" t="s">
        <v>227</v>
      </c>
      <c r="D131" s="15">
        <v>200</v>
      </c>
      <c r="E131" s="7" t="s">
        <v>106</v>
      </c>
      <c r="F131" s="7" t="s">
        <v>228</v>
      </c>
      <c r="G131" s="9"/>
      <c r="H131" s="9"/>
      <c r="I131" s="9"/>
      <c r="J131" s="9"/>
      <c r="K131" s="12">
        <v>0</v>
      </c>
      <c r="L131" s="11">
        <v>0</v>
      </c>
      <c r="M131" s="10">
        <f t="shared" si="8"/>
        <v>0</v>
      </c>
      <c r="N131" s="43"/>
      <c r="O131" s="43"/>
    </row>
    <row r="132" spans="1:15" ht="40.35" customHeight="1" x14ac:dyDescent="0.25">
      <c r="A132" s="50">
        <v>101</v>
      </c>
      <c r="B132" s="15" t="s">
        <v>229</v>
      </c>
      <c r="C132" s="55" t="s">
        <v>230</v>
      </c>
      <c r="D132" s="15">
        <v>500</v>
      </c>
      <c r="E132" s="7" t="s">
        <v>106</v>
      </c>
      <c r="F132" s="7" t="s">
        <v>231</v>
      </c>
      <c r="G132" s="9"/>
      <c r="H132" s="9"/>
      <c r="I132" s="9"/>
      <c r="J132" s="9"/>
      <c r="K132" s="12">
        <v>0</v>
      </c>
      <c r="L132" s="11">
        <v>0</v>
      </c>
      <c r="M132" s="10">
        <f t="shared" si="8"/>
        <v>0</v>
      </c>
      <c r="N132" s="43"/>
      <c r="O132" s="43"/>
    </row>
    <row r="133" spans="1:15" ht="40.35" customHeight="1" x14ac:dyDescent="0.25">
      <c r="A133" s="50">
        <v>102</v>
      </c>
      <c r="B133" s="15" t="s">
        <v>232</v>
      </c>
      <c r="C133" s="55" t="s">
        <v>233</v>
      </c>
      <c r="D133" s="15">
        <v>200</v>
      </c>
      <c r="E133" s="7" t="s">
        <v>106</v>
      </c>
      <c r="F133" s="7" t="s">
        <v>234</v>
      </c>
      <c r="G133" s="9"/>
      <c r="H133" s="9"/>
      <c r="I133" s="9"/>
      <c r="J133" s="9"/>
      <c r="K133" s="12">
        <v>0</v>
      </c>
      <c r="L133" s="11">
        <v>0</v>
      </c>
      <c r="M133" s="10">
        <f t="shared" si="8"/>
        <v>0</v>
      </c>
      <c r="N133" s="43"/>
      <c r="O133" s="43"/>
    </row>
    <row r="134" spans="1:15" ht="45" customHeight="1" x14ac:dyDescent="0.25">
      <c r="A134" s="50"/>
      <c r="B134" s="116" t="s">
        <v>235</v>
      </c>
      <c r="C134" s="116"/>
      <c r="D134" s="116"/>
      <c r="E134" s="116"/>
      <c r="F134" s="116"/>
      <c r="G134" s="116"/>
      <c r="H134" s="116"/>
      <c r="I134" s="116"/>
      <c r="J134" s="116"/>
      <c r="K134" s="116"/>
      <c r="L134" s="116"/>
      <c r="M134" s="116"/>
      <c r="N134" s="116"/>
      <c r="O134" s="116"/>
    </row>
    <row r="135" spans="1:15" ht="30" customHeight="1" x14ac:dyDescent="0.25">
      <c r="A135" s="50"/>
      <c r="B135" s="115" t="s">
        <v>236</v>
      </c>
      <c r="C135" s="115"/>
      <c r="D135" s="115"/>
      <c r="E135" s="115"/>
      <c r="F135" s="115"/>
      <c r="G135" s="115"/>
      <c r="H135" s="115"/>
      <c r="I135" s="115"/>
      <c r="J135" s="115"/>
      <c r="K135" s="115"/>
      <c r="L135" s="115"/>
      <c r="M135" s="115"/>
      <c r="N135" s="115"/>
      <c r="O135" s="115"/>
    </row>
    <row r="136" spans="1:15" ht="30" customHeight="1" x14ac:dyDescent="0.25">
      <c r="A136" s="50">
        <v>103</v>
      </c>
      <c r="B136" s="15" t="s">
        <v>237</v>
      </c>
      <c r="C136" s="55" t="s">
        <v>238</v>
      </c>
      <c r="D136" s="15">
        <v>1</v>
      </c>
      <c r="E136" s="7" t="s">
        <v>1259</v>
      </c>
      <c r="F136" s="8">
        <v>11454110150</v>
      </c>
      <c r="G136" s="9"/>
      <c r="H136" s="9"/>
      <c r="I136" s="9"/>
      <c r="J136" s="9"/>
      <c r="K136" s="12">
        <v>0</v>
      </c>
      <c r="L136" s="11">
        <v>0</v>
      </c>
      <c r="M136" s="10">
        <f t="shared" ref="M136:M170" si="9">K136-(K136*L136)</f>
        <v>0</v>
      </c>
      <c r="N136" s="43"/>
      <c r="O136" s="43"/>
    </row>
    <row r="137" spans="1:15" ht="30" customHeight="1" x14ac:dyDescent="0.25">
      <c r="A137" s="50">
        <v>104</v>
      </c>
      <c r="B137" s="15" t="s">
        <v>239</v>
      </c>
      <c r="C137" s="55" t="s">
        <v>240</v>
      </c>
      <c r="D137" s="15">
        <v>1</v>
      </c>
      <c r="E137" s="7" t="s">
        <v>1259</v>
      </c>
      <c r="F137" s="8">
        <v>11454110200</v>
      </c>
      <c r="G137" s="9"/>
      <c r="H137" s="9"/>
      <c r="I137" s="9"/>
      <c r="J137" s="9"/>
      <c r="K137" s="12">
        <v>0</v>
      </c>
      <c r="L137" s="11">
        <v>0</v>
      </c>
      <c r="M137" s="10">
        <f t="shared" si="9"/>
        <v>0</v>
      </c>
      <c r="N137" s="43"/>
      <c r="O137" s="43"/>
    </row>
    <row r="138" spans="1:15" ht="30" customHeight="1" x14ac:dyDescent="0.25">
      <c r="A138" s="50">
        <v>105</v>
      </c>
      <c r="B138" s="15" t="s">
        <v>241</v>
      </c>
      <c r="C138" s="55" t="s">
        <v>242</v>
      </c>
      <c r="D138" s="15">
        <v>1</v>
      </c>
      <c r="E138" s="7" t="s">
        <v>1259</v>
      </c>
      <c r="F138" s="8">
        <v>11454110210</v>
      </c>
      <c r="G138" s="9"/>
      <c r="H138" s="9"/>
      <c r="I138" s="9"/>
      <c r="J138" s="9"/>
      <c r="K138" s="12">
        <v>0</v>
      </c>
      <c r="L138" s="11">
        <v>0</v>
      </c>
      <c r="M138" s="10">
        <f t="shared" si="9"/>
        <v>0</v>
      </c>
      <c r="N138" s="43"/>
      <c r="O138" s="43"/>
    </row>
    <row r="139" spans="1:15" ht="30" customHeight="1" x14ac:dyDescent="0.25">
      <c r="A139" s="50">
        <v>106</v>
      </c>
      <c r="B139" s="15" t="s">
        <v>243</v>
      </c>
      <c r="C139" s="55" t="s">
        <v>244</v>
      </c>
      <c r="D139" s="15">
        <v>1</v>
      </c>
      <c r="E139" s="7" t="s">
        <v>1259</v>
      </c>
      <c r="F139" s="8">
        <v>11454110250</v>
      </c>
      <c r="G139" s="9"/>
      <c r="H139" s="9"/>
      <c r="I139" s="9"/>
      <c r="J139" s="9"/>
      <c r="K139" s="12">
        <v>0</v>
      </c>
      <c r="L139" s="11">
        <v>0</v>
      </c>
      <c r="M139" s="10">
        <f t="shared" si="9"/>
        <v>0</v>
      </c>
      <c r="N139" s="43"/>
      <c r="O139" s="43"/>
    </row>
    <row r="140" spans="1:15" ht="30" customHeight="1" x14ac:dyDescent="0.25">
      <c r="A140" s="50">
        <v>107</v>
      </c>
      <c r="B140" s="15" t="s">
        <v>245</v>
      </c>
      <c r="C140" s="55" t="s">
        <v>246</v>
      </c>
      <c r="D140" s="15">
        <v>1</v>
      </c>
      <c r="E140" s="7" t="s">
        <v>1259</v>
      </c>
      <c r="F140" s="8">
        <v>11454110280</v>
      </c>
      <c r="G140" s="9"/>
      <c r="H140" s="9"/>
      <c r="I140" s="9"/>
      <c r="J140" s="9"/>
      <c r="K140" s="12">
        <v>0</v>
      </c>
      <c r="L140" s="11">
        <v>0</v>
      </c>
      <c r="M140" s="10">
        <f t="shared" si="9"/>
        <v>0</v>
      </c>
      <c r="N140" s="43"/>
      <c r="O140" s="43"/>
    </row>
    <row r="141" spans="1:15" ht="30" customHeight="1" x14ac:dyDescent="0.25">
      <c r="A141" s="50">
        <v>108</v>
      </c>
      <c r="B141" s="15" t="s">
        <v>247</v>
      </c>
      <c r="C141" s="55" t="s">
        <v>248</v>
      </c>
      <c r="D141" s="15">
        <v>1</v>
      </c>
      <c r="E141" s="7" t="s">
        <v>1259</v>
      </c>
      <c r="F141" s="8">
        <v>11454110300</v>
      </c>
      <c r="G141" s="9"/>
      <c r="H141" s="9"/>
      <c r="I141" s="9"/>
      <c r="J141" s="9"/>
      <c r="K141" s="12">
        <v>0</v>
      </c>
      <c r="L141" s="11">
        <v>0</v>
      </c>
      <c r="M141" s="10">
        <f t="shared" si="9"/>
        <v>0</v>
      </c>
      <c r="N141" s="43"/>
      <c r="O141" s="43"/>
    </row>
    <row r="142" spans="1:15" ht="30" customHeight="1" x14ac:dyDescent="0.25">
      <c r="A142" s="50">
        <v>109</v>
      </c>
      <c r="B142" s="15" t="s">
        <v>249</v>
      </c>
      <c r="C142" s="55" t="s">
        <v>250</v>
      </c>
      <c r="D142" s="15">
        <v>1</v>
      </c>
      <c r="E142" s="7" t="s">
        <v>1259</v>
      </c>
      <c r="F142" s="8">
        <v>11454110310</v>
      </c>
      <c r="G142" s="9"/>
      <c r="H142" s="9"/>
      <c r="I142" s="9"/>
      <c r="J142" s="9"/>
      <c r="K142" s="12">
        <v>0</v>
      </c>
      <c r="L142" s="11">
        <v>0</v>
      </c>
      <c r="M142" s="10">
        <f t="shared" si="9"/>
        <v>0</v>
      </c>
      <c r="N142" s="43"/>
      <c r="O142" s="43"/>
    </row>
    <row r="143" spans="1:15" ht="30" customHeight="1" x14ac:dyDescent="0.25">
      <c r="A143" s="50">
        <v>110</v>
      </c>
      <c r="B143" s="15" t="s">
        <v>251</v>
      </c>
      <c r="C143" s="55" t="s">
        <v>252</v>
      </c>
      <c r="D143" s="15">
        <v>1</v>
      </c>
      <c r="E143" s="7" t="s">
        <v>1259</v>
      </c>
      <c r="F143" s="8">
        <v>11454110320</v>
      </c>
      <c r="G143" s="9"/>
      <c r="H143" s="9"/>
      <c r="I143" s="9"/>
      <c r="J143" s="9"/>
      <c r="K143" s="12">
        <v>0</v>
      </c>
      <c r="L143" s="11">
        <v>0</v>
      </c>
      <c r="M143" s="10">
        <f t="shared" si="9"/>
        <v>0</v>
      </c>
      <c r="N143" s="43"/>
      <c r="O143" s="43"/>
    </row>
    <row r="144" spans="1:15" ht="30" customHeight="1" x14ac:dyDescent="0.25">
      <c r="A144" s="50">
        <v>111</v>
      </c>
      <c r="B144" s="15" t="s">
        <v>253</v>
      </c>
      <c r="C144" s="55" t="s">
        <v>254</v>
      </c>
      <c r="D144" s="15">
        <v>1</v>
      </c>
      <c r="E144" s="7" t="s">
        <v>1259</v>
      </c>
      <c r="F144" s="8">
        <v>11454110330</v>
      </c>
      <c r="G144" s="9"/>
      <c r="H144" s="9"/>
      <c r="I144" s="9"/>
      <c r="J144" s="9"/>
      <c r="K144" s="12">
        <v>0</v>
      </c>
      <c r="L144" s="11">
        <v>0</v>
      </c>
      <c r="M144" s="10">
        <f t="shared" si="9"/>
        <v>0</v>
      </c>
      <c r="N144" s="43"/>
      <c r="O144" s="43"/>
    </row>
    <row r="145" spans="1:15" ht="30" customHeight="1" x14ac:dyDescent="0.25">
      <c r="A145" s="50">
        <v>112</v>
      </c>
      <c r="B145" s="15" t="s">
        <v>255</v>
      </c>
      <c r="C145" s="55" t="s">
        <v>256</v>
      </c>
      <c r="D145" s="15">
        <v>1</v>
      </c>
      <c r="E145" s="7" t="s">
        <v>1259</v>
      </c>
      <c r="F145" s="8">
        <v>11454110350</v>
      </c>
      <c r="G145" s="9"/>
      <c r="H145" s="9"/>
      <c r="I145" s="9"/>
      <c r="J145" s="9"/>
      <c r="K145" s="12">
        <v>0</v>
      </c>
      <c r="L145" s="11">
        <v>0</v>
      </c>
      <c r="M145" s="10">
        <f t="shared" si="9"/>
        <v>0</v>
      </c>
      <c r="N145" s="43"/>
      <c r="O145" s="43"/>
    </row>
    <row r="146" spans="1:15" ht="30" customHeight="1" x14ac:dyDescent="0.25">
      <c r="A146" s="50">
        <v>113</v>
      </c>
      <c r="B146" s="15" t="s">
        <v>257</v>
      </c>
      <c r="C146" s="55" t="s">
        <v>258</v>
      </c>
      <c r="D146" s="15">
        <v>1</v>
      </c>
      <c r="E146" s="7" t="s">
        <v>1259</v>
      </c>
      <c r="F146" s="8">
        <v>11454110400</v>
      </c>
      <c r="G146" s="9"/>
      <c r="H146" s="9"/>
      <c r="I146" s="9"/>
      <c r="J146" s="9"/>
      <c r="K146" s="12">
        <v>0</v>
      </c>
      <c r="L146" s="11">
        <v>0</v>
      </c>
      <c r="M146" s="10">
        <f t="shared" si="9"/>
        <v>0</v>
      </c>
      <c r="N146" s="43"/>
      <c r="O146" s="43"/>
    </row>
    <row r="147" spans="1:15" ht="30" customHeight="1" x14ac:dyDescent="0.25">
      <c r="A147" s="50">
        <v>114</v>
      </c>
      <c r="B147" s="15" t="s">
        <v>259</v>
      </c>
      <c r="C147" s="55" t="s">
        <v>260</v>
      </c>
      <c r="D147" s="15">
        <v>1</v>
      </c>
      <c r="E147" s="7" t="s">
        <v>1259</v>
      </c>
      <c r="F147" s="8">
        <v>11454110410</v>
      </c>
      <c r="G147" s="9"/>
      <c r="H147" s="9"/>
      <c r="I147" s="9"/>
      <c r="J147" s="9"/>
      <c r="K147" s="12">
        <v>0</v>
      </c>
      <c r="L147" s="11">
        <v>0</v>
      </c>
      <c r="M147" s="10">
        <f t="shared" si="9"/>
        <v>0</v>
      </c>
      <c r="N147" s="43"/>
      <c r="O147" s="43"/>
    </row>
    <row r="148" spans="1:15" ht="30" customHeight="1" x14ac:dyDescent="0.25">
      <c r="A148" s="50">
        <v>115</v>
      </c>
      <c r="B148" s="15" t="s">
        <v>261</v>
      </c>
      <c r="C148" s="55" t="s">
        <v>262</v>
      </c>
      <c r="D148" s="15">
        <v>1</v>
      </c>
      <c r="E148" s="7" t="s">
        <v>1259</v>
      </c>
      <c r="F148" s="8">
        <v>11454110420</v>
      </c>
      <c r="G148" s="9"/>
      <c r="H148" s="9"/>
      <c r="I148" s="9"/>
      <c r="J148" s="9"/>
      <c r="K148" s="12">
        <v>0</v>
      </c>
      <c r="L148" s="11">
        <v>0</v>
      </c>
      <c r="M148" s="10">
        <f t="shared" si="9"/>
        <v>0</v>
      </c>
      <c r="N148" s="43"/>
      <c r="O148" s="43"/>
    </row>
    <row r="149" spans="1:15" ht="30" customHeight="1" x14ac:dyDescent="0.25">
      <c r="A149" s="50">
        <v>116</v>
      </c>
      <c r="B149" s="15" t="s">
        <v>263</v>
      </c>
      <c r="C149" s="55" t="s">
        <v>264</v>
      </c>
      <c r="D149" s="15">
        <v>1</v>
      </c>
      <c r="E149" s="7" t="s">
        <v>1259</v>
      </c>
      <c r="F149" s="8">
        <v>11454110450</v>
      </c>
      <c r="G149" s="9"/>
      <c r="H149" s="9"/>
      <c r="I149" s="9"/>
      <c r="J149" s="9"/>
      <c r="K149" s="12">
        <v>0</v>
      </c>
      <c r="L149" s="11">
        <v>0</v>
      </c>
      <c r="M149" s="10">
        <f t="shared" si="9"/>
        <v>0</v>
      </c>
      <c r="N149" s="43"/>
      <c r="O149" s="43"/>
    </row>
    <row r="150" spans="1:15" ht="30" customHeight="1" x14ac:dyDescent="0.25">
      <c r="A150" s="50">
        <v>117</v>
      </c>
      <c r="B150" s="15" t="s">
        <v>265</v>
      </c>
      <c r="C150" s="55" t="s">
        <v>266</v>
      </c>
      <c r="D150" s="15">
        <v>1</v>
      </c>
      <c r="E150" s="7" t="s">
        <v>1259</v>
      </c>
      <c r="F150" s="8">
        <v>11454110500</v>
      </c>
      <c r="G150" s="9"/>
      <c r="H150" s="9"/>
      <c r="I150" s="9"/>
      <c r="J150" s="9"/>
      <c r="K150" s="12">
        <v>0</v>
      </c>
      <c r="L150" s="11">
        <v>0</v>
      </c>
      <c r="M150" s="10">
        <f t="shared" si="9"/>
        <v>0</v>
      </c>
      <c r="N150" s="43"/>
      <c r="O150" s="43"/>
    </row>
    <row r="151" spans="1:15" ht="30" customHeight="1" x14ac:dyDescent="0.25">
      <c r="A151" s="50">
        <v>118</v>
      </c>
      <c r="B151" s="15" t="s">
        <v>267</v>
      </c>
      <c r="C151" s="55" t="s">
        <v>268</v>
      </c>
      <c r="D151" s="15">
        <v>1</v>
      </c>
      <c r="E151" s="7" t="s">
        <v>1259</v>
      </c>
      <c r="F151" s="8">
        <v>11454110520</v>
      </c>
      <c r="G151" s="9"/>
      <c r="H151" s="9"/>
      <c r="I151" s="9"/>
      <c r="J151" s="9"/>
      <c r="K151" s="12">
        <v>0</v>
      </c>
      <c r="L151" s="11">
        <v>0</v>
      </c>
      <c r="M151" s="10">
        <f t="shared" si="9"/>
        <v>0</v>
      </c>
      <c r="N151" s="43"/>
      <c r="O151" s="43"/>
    </row>
    <row r="152" spans="1:15" ht="30" customHeight="1" x14ac:dyDescent="0.25">
      <c r="A152" s="50">
        <v>119</v>
      </c>
      <c r="B152" s="15" t="s">
        <v>269</v>
      </c>
      <c r="C152" s="55" t="s">
        <v>270</v>
      </c>
      <c r="D152" s="15">
        <v>1</v>
      </c>
      <c r="E152" s="7" t="s">
        <v>1259</v>
      </c>
      <c r="F152" s="8">
        <v>11454110550</v>
      </c>
      <c r="G152" s="9"/>
      <c r="H152" s="9"/>
      <c r="I152" s="9"/>
      <c r="J152" s="9"/>
      <c r="K152" s="12">
        <v>0</v>
      </c>
      <c r="L152" s="11">
        <v>0</v>
      </c>
      <c r="M152" s="10">
        <f t="shared" si="9"/>
        <v>0</v>
      </c>
      <c r="N152" s="43"/>
      <c r="O152" s="43"/>
    </row>
    <row r="153" spans="1:15" ht="30" customHeight="1" x14ac:dyDescent="0.25">
      <c r="A153" s="50">
        <v>120</v>
      </c>
      <c r="B153" s="15" t="s">
        <v>271</v>
      </c>
      <c r="C153" s="55" t="s">
        <v>272</v>
      </c>
      <c r="D153" s="15">
        <v>1</v>
      </c>
      <c r="E153" s="7" t="s">
        <v>1259</v>
      </c>
      <c r="F153" s="8">
        <v>11454110600</v>
      </c>
      <c r="G153" s="9"/>
      <c r="H153" s="9"/>
      <c r="I153" s="9"/>
      <c r="J153" s="9"/>
      <c r="K153" s="12">
        <v>0</v>
      </c>
      <c r="L153" s="11">
        <v>0</v>
      </c>
      <c r="M153" s="10">
        <f t="shared" si="9"/>
        <v>0</v>
      </c>
      <c r="N153" s="43" t="s">
        <v>1443</v>
      </c>
      <c r="O153" s="43" t="s">
        <v>1443</v>
      </c>
    </row>
    <row r="154" spans="1:15" ht="30" customHeight="1" x14ac:dyDescent="0.25">
      <c r="A154" s="50">
        <v>121</v>
      </c>
      <c r="B154" s="15" t="s">
        <v>273</v>
      </c>
      <c r="C154" s="55" t="s">
        <v>274</v>
      </c>
      <c r="D154" s="15">
        <v>1</v>
      </c>
      <c r="E154" s="7" t="s">
        <v>1259</v>
      </c>
      <c r="F154" s="8">
        <v>11454110620</v>
      </c>
      <c r="G154" s="9"/>
      <c r="H154" s="9"/>
      <c r="I154" s="9"/>
      <c r="J154" s="9"/>
      <c r="K154" s="12">
        <v>0</v>
      </c>
      <c r="L154" s="11">
        <v>0</v>
      </c>
      <c r="M154" s="10">
        <f t="shared" si="9"/>
        <v>0</v>
      </c>
      <c r="N154" s="43"/>
      <c r="O154" s="43"/>
    </row>
    <row r="155" spans="1:15" ht="30" customHeight="1" x14ac:dyDescent="0.25">
      <c r="A155" s="50">
        <v>122</v>
      </c>
      <c r="B155" s="15" t="s">
        <v>275</v>
      </c>
      <c r="C155" s="55" t="s">
        <v>276</v>
      </c>
      <c r="D155" s="15">
        <v>1</v>
      </c>
      <c r="E155" s="7" t="s">
        <v>1259</v>
      </c>
      <c r="F155" s="8">
        <v>11454110650</v>
      </c>
      <c r="G155" s="9"/>
      <c r="H155" s="9"/>
      <c r="I155" s="9"/>
      <c r="J155" s="9"/>
      <c r="K155" s="12">
        <v>0</v>
      </c>
      <c r="L155" s="11">
        <v>0</v>
      </c>
      <c r="M155" s="10">
        <f t="shared" si="9"/>
        <v>0</v>
      </c>
      <c r="N155" s="43"/>
      <c r="O155" s="43"/>
    </row>
    <row r="156" spans="1:15" ht="30" customHeight="1" x14ac:dyDescent="0.25">
      <c r="A156" s="50">
        <v>123</v>
      </c>
      <c r="B156" s="15" t="s">
        <v>277</v>
      </c>
      <c r="C156" s="55" t="s">
        <v>278</v>
      </c>
      <c r="D156" s="15">
        <v>1</v>
      </c>
      <c r="E156" s="7" t="s">
        <v>1259</v>
      </c>
      <c r="F156" s="8">
        <v>11454110670</v>
      </c>
      <c r="G156" s="9"/>
      <c r="H156" s="9"/>
      <c r="I156" s="9"/>
      <c r="J156" s="9"/>
      <c r="K156" s="12">
        <v>0</v>
      </c>
      <c r="L156" s="11">
        <v>0</v>
      </c>
      <c r="M156" s="10">
        <f t="shared" si="9"/>
        <v>0</v>
      </c>
      <c r="N156" s="43"/>
      <c r="O156" s="43"/>
    </row>
    <row r="157" spans="1:15" ht="30" customHeight="1" x14ac:dyDescent="0.25">
      <c r="A157" s="50">
        <v>124</v>
      </c>
      <c r="B157" s="15" t="s">
        <v>279</v>
      </c>
      <c r="C157" s="55" t="s">
        <v>280</v>
      </c>
      <c r="D157" s="15">
        <v>1</v>
      </c>
      <c r="E157" s="7" t="s">
        <v>1259</v>
      </c>
      <c r="F157" s="8">
        <v>11454110700</v>
      </c>
      <c r="G157" s="9"/>
      <c r="H157" s="9"/>
      <c r="I157" s="9"/>
      <c r="J157" s="9"/>
      <c r="K157" s="12">
        <v>0</v>
      </c>
      <c r="L157" s="11">
        <v>0</v>
      </c>
      <c r="M157" s="10">
        <f t="shared" si="9"/>
        <v>0</v>
      </c>
      <c r="N157" s="43"/>
      <c r="O157" s="43"/>
    </row>
    <row r="158" spans="1:15" ht="30" customHeight="1" x14ac:dyDescent="0.25">
      <c r="A158" s="50">
        <v>125</v>
      </c>
      <c r="B158" s="15" t="s">
        <v>281</v>
      </c>
      <c r="C158" s="55" t="s">
        <v>282</v>
      </c>
      <c r="D158" s="15">
        <v>1</v>
      </c>
      <c r="E158" s="7" t="s">
        <v>1259</v>
      </c>
      <c r="F158" s="8">
        <v>11454110720</v>
      </c>
      <c r="G158" s="9"/>
      <c r="H158" s="9"/>
      <c r="I158" s="9"/>
      <c r="J158" s="9"/>
      <c r="K158" s="12">
        <v>0</v>
      </c>
      <c r="L158" s="11">
        <v>0</v>
      </c>
      <c r="M158" s="10">
        <f t="shared" si="9"/>
        <v>0</v>
      </c>
      <c r="N158" s="43"/>
      <c r="O158" s="43"/>
    </row>
    <row r="159" spans="1:15" ht="30" customHeight="1" x14ac:dyDescent="0.25">
      <c r="A159" s="50">
        <v>126</v>
      </c>
      <c r="B159" s="15" t="s">
        <v>283</v>
      </c>
      <c r="C159" s="55" t="s">
        <v>284</v>
      </c>
      <c r="D159" s="15">
        <v>1</v>
      </c>
      <c r="E159" s="7" t="s">
        <v>1259</v>
      </c>
      <c r="F159" s="8">
        <v>11454110750</v>
      </c>
      <c r="G159" s="9"/>
      <c r="H159" s="9"/>
      <c r="I159" s="9"/>
      <c r="J159" s="9"/>
      <c r="K159" s="12">
        <v>0</v>
      </c>
      <c r="L159" s="11">
        <v>0</v>
      </c>
      <c r="M159" s="10">
        <f t="shared" si="9"/>
        <v>0</v>
      </c>
      <c r="N159" s="43"/>
      <c r="O159" s="43"/>
    </row>
    <row r="160" spans="1:15" ht="30" customHeight="1" x14ac:dyDescent="0.25">
      <c r="A160" s="50">
        <v>127</v>
      </c>
      <c r="B160" s="15" t="s">
        <v>285</v>
      </c>
      <c r="C160" s="55" t="s">
        <v>286</v>
      </c>
      <c r="D160" s="15">
        <v>1</v>
      </c>
      <c r="E160" s="7" t="s">
        <v>1259</v>
      </c>
      <c r="F160" s="8">
        <v>11454110800</v>
      </c>
      <c r="G160" s="9"/>
      <c r="H160" s="9"/>
      <c r="I160" s="9"/>
      <c r="J160" s="9"/>
      <c r="K160" s="12">
        <v>0</v>
      </c>
      <c r="L160" s="11">
        <v>0</v>
      </c>
      <c r="M160" s="10">
        <f t="shared" si="9"/>
        <v>0</v>
      </c>
      <c r="N160" s="43"/>
      <c r="O160" s="43"/>
    </row>
    <row r="161" spans="1:15" ht="30" customHeight="1" x14ac:dyDescent="0.25">
      <c r="A161" s="50">
        <v>128</v>
      </c>
      <c r="B161" s="15" t="s">
        <v>287</v>
      </c>
      <c r="C161" s="55" t="s">
        <v>288</v>
      </c>
      <c r="D161" s="15">
        <v>1</v>
      </c>
      <c r="E161" s="7" t="s">
        <v>1259</v>
      </c>
      <c r="F161" s="8">
        <v>11454110850</v>
      </c>
      <c r="G161" s="9"/>
      <c r="H161" s="9"/>
      <c r="I161" s="9"/>
      <c r="J161" s="9"/>
      <c r="K161" s="12">
        <v>0</v>
      </c>
      <c r="L161" s="11">
        <v>0</v>
      </c>
      <c r="M161" s="10">
        <f t="shared" si="9"/>
        <v>0</v>
      </c>
      <c r="N161" s="43"/>
      <c r="O161" s="43"/>
    </row>
    <row r="162" spans="1:15" ht="30" customHeight="1" x14ac:dyDescent="0.25">
      <c r="A162" s="50">
        <v>129</v>
      </c>
      <c r="B162" s="15" t="s">
        <v>289</v>
      </c>
      <c r="C162" s="55" t="s">
        <v>290</v>
      </c>
      <c r="D162" s="15">
        <v>1</v>
      </c>
      <c r="E162" s="7" t="s">
        <v>1259</v>
      </c>
      <c r="F162" s="8">
        <v>11454110900</v>
      </c>
      <c r="G162" s="9"/>
      <c r="H162" s="9"/>
      <c r="I162" s="9"/>
      <c r="J162" s="9"/>
      <c r="K162" s="12">
        <v>0</v>
      </c>
      <c r="L162" s="11">
        <v>0</v>
      </c>
      <c r="M162" s="10">
        <f t="shared" si="9"/>
        <v>0</v>
      </c>
      <c r="N162" s="43"/>
      <c r="O162" s="43"/>
    </row>
    <row r="163" spans="1:15" ht="30" customHeight="1" x14ac:dyDescent="0.25">
      <c r="A163" s="50">
        <v>130</v>
      </c>
      <c r="B163" s="15" t="s">
        <v>291</v>
      </c>
      <c r="C163" s="55" t="s">
        <v>292</v>
      </c>
      <c r="D163" s="15">
        <v>1</v>
      </c>
      <c r="E163" s="7" t="s">
        <v>1259</v>
      </c>
      <c r="F163" s="8">
        <v>11454110950</v>
      </c>
      <c r="G163" s="9"/>
      <c r="H163" s="9"/>
      <c r="I163" s="9"/>
      <c r="J163" s="9"/>
      <c r="K163" s="12">
        <v>0</v>
      </c>
      <c r="L163" s="11">
        <v>0</v>
      </c>
      <c r="M163" s="10">
        <f t="shared" si="9"/>
        <v>0</v>
      </c>
      <c r="N163" s="43"/>
      <c r="O163" s="43"/>
    </row>
    <row r="164" spans="1:15" ht="30" customHeight="1" x14ac:dyDescent="0.25">
      <c r="A164" s="50">
        <v>131</v>
      </c>
      <c r="B164" s="15" t="s">
        <v>293</v>
      </c>
      <c r="C164" s="55" t="s">
        <v>294</v>
      </c>
      <c r="D164" s="15">
        <v>1</v>
      </c>
      <c r="E164" s="7" t="s">
        <v>1259</v>
      </c>
      <c r="F164" s="8">
        <v>11454111000</v>
      </c>
      <c r="G164" s="9"/>
      <c r="H164" s="9"/>
      <c r="I164" s="9"/>
      <c r="J164" s="9"/>
      <c r="K164" s="12">
        <v>0</v>
      </c>
      <c r="L164" s="11">
        <v>0</v>
      </c>
      <c r="M164" s="10">
        <f t="shared" si="9"/>
        <v>0</v>
      </c>
      <c r="N164" s="43"/>
      <c r="O164" s="43"/>
    </row>
    <row r="165" spans="1:15" ht="30" customHeight="1" x14ac:dyDescent="0.25">
      <c r="A165" s="50">
        <v>132</v>
      </c>
      <c r="B165" s="15" t="s">
        <v>295</v>
      </c>
      <c r="C165" s="55" t="s">
        <v>296</v>
      </c>
      <c r="D165" s="15">
        <v>1</v>
      </c>
      <c r="E165" s="7" t="s">
        <v>1259</v>
      </c>
      <c r="F165" s="8">
        <v>11454111050</v>
      </c>
      <c r="G165" s="9"/>
      <c r="H165" s="9"/>
      <c r="I165" s="9"/>
      <c r="J165" s="9"/>
      <c r="K165" s="12">
        <v>0</v>
      </c>
      <c r="L165" s="11">
        <v>0</v>
      </c>
      <c r="M165" s="10">
        <f t="shared" si="9"/>
        <v>0</v>
      </c>
      <c r="N165" s="43"/>
      <c r="O165" s="43"/>
    </row>
    <row r="166" spans="1:15" ht="30" customHeight="1" x14ac:dyDescent="0.25">
      <c r="A166" s="50">
        <v>133</v>
      </c>
      <c r="B166" s="15" t="s">
        <v>297</v>
      </c>
      <c r="C166" s="55" t="s">
        <v>298</v>
      </c>
      <c r="D166" s="15">
        <v>1</v>
      </c>
      <c r="E166" s="7" t="s">
        <v>1259</v>
      </c>
      <c r="F166" s="8">
        <v>11454111100</v>
      </c>
      <c r="G166" s="9"/>
      <c r="H166" s="9"/>
      <c r="I166" s="9"/>
      <c r="J166" s="9"/>
      <c r="K166" s="12">
        <v>0</v>
      </c>
      <c r="L166" s="11">
        <v>0</v>
      </c>
      <c r="M166" s="10">
        <f t="shared" si="9"/>
        <v>0</v>
      </c>
      <c r="N166" s="43"/>
      <c r="O166" s="43"/>
    </row>
    <row r="167" spans="1:15" ht="30" customHeight="1" x14ac:dyDescent="0.25">
      <c r="A167" s="50">
        <v>134</v>
      </c>
      <c r="B167" s="15" t="s">
        <v>299</v>
      </c>
      <c r="C167" s="55" t="s">
        <v>300</v>
      </c>
      <c r="D167" s="15">
        <v>1</v>
      </c>
      <c r="E167" s="7" t="s">
        <v>1259</v>
      </c>
      <c r="F167" s="8">
        <v>11454111150</v>
      </c>
      <c r="G167" s="9"/>
      <c r="H167" s="9"/>
      <c r="I167" s="9"/>
      <c r="J167" s="9"/>
      <c r="K167" s="12">
        <v>0</v>
      </c>
      <c r="L167" s="11">
        <v>0</v>
      </c>
      <c r="M167" s="10">
        <f t="shared" si="9"/>
        <v>0</v>
      </c>
      <c r="N167" s="43"/>
      <c r="O167" s="43"/>
    </row>
    <row r="168" spans="1:15" ht="30" customHeight="1" x14ac:dyDescent="0.25">
      <c r="A168" s="50">
        <v>135</v>
      </c>
      <c r="B168" s="15" t="s">
        <v>301</v>
      </c>
      <c r="C168" s="55" t="s">
        <v>302</v>
      </c>
      <c r="D168" s="15">
        <v>1</v>
      </c>
      <c r="E168" s="7" t="s">
        <v>1259</v>
      </c>
      <c r="F168" s="8">
        <v>11454111200</v>
      </c>
      <c r="G168" s="9"/>
      <c r="H168" s="9"/>
      <c r="I168" s="9"/>
      <c r="J168" s="9"/>
      <c r="K168" s="12">
        <v>0</v>
      </c>
      <c r="L168" s="11">
        <v>0</v>
      </c>
      <c r="M168" s="10">
        <f t="shared" si="9"/>
        <v>0</v>
      </c>
      <c r="N168" s="43"/>
      <c r="O168" s="43"/>
    </row>
    <row r="169" spans="1:15" ht="30" customHeight="1" x14ac:dyDescent="0.25">
      <c r="A169" s="50">
        <v>136</v>
      </c>
      <c r="B169" s="15" t="s">
        <v>303</v>
      </c>
      <c r="C169" s="55" t="s">
        <v>304</v>
      </c>
      <c r="D169" s="15">
        <v>1</v>
      </c>
      <c r="E169" s="7" t="s">
        <v>1259</v>
      </c>
      <c r="F169" s="8">
        <v>11454111250</v>
      </c>
      <c r="G169" s="9"/>
      <c r="H169" s="9"/>
      <c r="I169" s="9"/>
      <c r="J169" s="9"/>
      <c r="K169" s="12">
        <v>0</v>
      </c>
      <c r="L169" s="11">
        <v>0</v>
      </c>
      <c r="M169" s="10">
        <f t="shared" si="9"/>
        <v>0</v>
      </c>
      <c r="N169" s="43"/>
      <c r="O169" s="43"/>
    </row>
    <row r="170" spans="1:15" ht="30" customHeight="1" x14ac:dyDescent="0.25">
      <c r="A170" s="50">
        <v>137</v>
      </c>
      <c r="B170" s="15" t="s">
        <v>305</v>
      </c>
      <c r="C170" s="55" t="s">
        <v>306</v>
      </c>
      <c r="D170" s="15">
        <v>1</v>
      </c>
      <c r="E170" s="7" t="s">
        <v>1259</v>
      </c>
      <c r="F170" s="8">
        <v>11454111300</v>
      </c>
      <c r="G170" s="9"/>
      <c r="H170" s="9"/>
      <c r="I170" s="9"/>
      <c r="J170" s="9"/>
      <c r="K170" s="12">
        <v>0</v>
      </c>
      <c r="L170" s="11">
        <v>0</v>
      </c>
      <c r="M170" s="10">
        <f t="shared" si="9"/>
        <v>0</v>
      </c>
      <c r="N170" s="43"/>
      <c r="O170" s="43"/>
    </row>
    <row r="171" spans="1:15" ht="30" customHeight="1" x14ac:dyDescent="0.25">
      <c r="A171" s="50"/>
      <c r="B171" s="115" t="s">
        <v>1070</v>
      </c>
      <c r="C171" s="115"/>
      <c r="D171" s="115"/>
      <c r="E171" s="115"/>
      <c r="F171" s="115"/>
      <c r="G171" s="115"/>
      <c r="H171" s="115"/>
      <c r="I171" s="115"/>
      <c r="J171" s="115"/>
      <c r="K171" s="115"/>
      <c r="L171" s="115"/>
      <c r="M171" s="115"/>
      <c r="N171" s="115"/>
      <c r="O171" s="115"/>
    </row>
    <row r="172" spans="1:15" ht="30" customHeight="1" x14ac:dyDescent="0.25">
      <c r="A172" s="50">
        <v>138</v>
      </c>
      <c r="B172" s="15" t="s">
        <v>307</v>
      </c>
      <c r="C172" s="55" t="s">
        <v>308</v>
      </c>
      <c r="D172" s="15">
        <v>1</v>
      </c>
      <c r="E172" s="7" t="s">
        <v>5</v>
      </c>
      <c r="F172" s="7">
        <v>2608900057</v>
      </c>
      <c r="G172" s="9"/>
      <c r="H172" s="9"/>
      <c r="I172" s="9"/>
      <c r="J172" s="9"/>
      <c r="K172" s="12">
        <v>0</v>
      </c>
      <c r="L172" s="11">
        <v>0</v>
      </c>
      <c r="M172" s="10">
        <f t="shared" ref="M172:M183" si="10">K172-(K172*L172)</f>
        <v>0</v>
      </c>
      <c r="N172" s="43"/>
      <c r="O172" s="43"/>
    </row>
    <row r="173" spans="1:15" ht="30" customHeight="1" x14ac:dyDescent="0.25">
      <c r="A173" s="50">
        <v>139</v>
      </c>
      <c r="B173" s="15" t="s">
        <v>309</v>
      </c>
      <c r="C173" s="55" t="s">
        <v>310</v>
      </c>
      <c r="D173" s="15">
        <v>1</v>
      </c>
      <c r="E173" s="7" t="s">
        <v>5</v>
      </c>
      <c r="F173" s="7">
        <v>2608900059</v>
      </c>
      <c r="G173" s="9"/>
      <c r="H173" s="9"/>
      <c r="I173" s="9"/>
      <c r="J173" s="9"/>
      <c r="K173" s="12">
        <v>0</v>
      </c>
      <c r="L173" s="11">
        <v>0</v>
      </c>
      <c r="M173" s="10">
        <f t="shared" si="10"/>
        <v>0</v>
      </c>
      <c r="N173" s="43"/>
      <c r="O173" s="43"/>
    </row>
    <row r="174" spans="1:15" ht="30" customHeight="1" x14ac:dyDescent="0.25">
      <c r="A174" s="50">
        <v>140</v>
      </c>
      <c r="B174" s="15" t="s">
        <v>311</v>
      </c>
      <c r="C174" s="55" t="s">
        <v>312</v>
      </c>
      <c r="D174" s="15">
        <v>1</v>
      </c>
      <c r="E174" s="7" t="s">
        <v>5</v>
      </c>
      <c r="F174" s="7">
        <v>2608900056</v>
      </c>
      <c r="G174" s="9"/>
      <c r="H174" s="9"/>
      <c r="I174" s="9"/>
      <c r="J174" s="9"/>
      <c r="K174" s="12">
        <v>0</v>
      </c>
      <c r="L174" s="11">
        <v>0</v>
      </c>
      <c r="M174" s="10">
        <f t="shared" si="10"/>
        <v>0</v>
      </c>
      <c r="N174" s="43"/>
      <c r="O174" s="43"/>
    </row>
    <row r="175" spans="1:15" ht="30" customHeight="1" x14ac:dyDescent="0.25">
      <c r="A175" s="50">
        <v>141</v>
      </c>
      <c r="B175" s="15" t="s">
        <v>313</v>
      </c>
      <c r="C175" s="55" t="s">
        <v>314</v>
      </c>
      <c r="D175" s="15">
        <v>1</v>
      </c>
      <c r="E175" s="7" t="s">
        <v>5</v>
      </c>
      <c r="F175" s="7">
        <v>2608900057</v>
      </c>
      <c r="G175" s="9"/>
      <c r="H175" s="9"/>
      <c r="I175" s="9"/>
      <c r="J175" s="9"/>
      <c r="K175" s="12">
        <v>0</v>
      </c>
      <c r="L175" s="11">
        <v>0</v>
      </c>
      <c r="M175" s="10">
        <f t="shared" si="10"/>
        <v>0</v>
      </c>
      <c r="N175" s="43"/>
      <c r="O175" s="43"/>
    </row>
    <row r="176" spans="1:15" ht="30" customHeight="1" x14ac:dyDescent="0.25">
      <c r="A176" s="50">
        <v>142</v>
      </c>
      <c r="B176" s="15" t="s">
        <v>315</v>
      </c>
      <c r="C176" s="55" t="s">
        <v>316</v>
      </c>
      <c r="D176" s="15">
        <v>1</v>
      </c>
      <c r="E176" s="7" t="s">
        <v>5</v>
      </c>
      <c r="F176" s="7">
        <v>2608900181</v>
      </c>
      <c r="G176" s="9"/>
      <c r="H176" s="9"/>
      <c r="I176" s="9"/>
      <c r="J176" s="9"/>
      <c r="K176" s="12">
        <v>0</v>
      </c>
      <c r="L176" s="11">
        <v>0</v>
      </c>
      <c r="M176" s="10">
        <f t="shared" si="10"/>
        <v>0</v>
      </c>
      <c r="N176" s="43"/>
      <c r="O176" s="43"/>
    </row>
    <row r="177" spans="1:15" ht="30" customHeight="1" x14ac:dyDescent="0.25">
      <c r="A177" s="50">
        <v>143</v>
      </c>
      <c r="B177" s="15" t="s">
        <v>317</v>
      </c>
      <c r="C177" s="55" t="s">
        <v>318</v>
      </c>
      <c r="D177" s="15">
        <v>1</v>
      </c>
      <c r="E177" s="7" t="s">
        <v>5</v>
      </c>
      <c r="F177" s="7">
        <v>2608900074</v>
      </c>
      <c r="G177" s="9"/>
      <c r="H177" s="9"/>
      <c r="I177" s="9"/>
      <c r="J177" s="9"/>
      <c r="K177" s="12">
        <v>0</v>
      </c>
      <c r="L177" s="11">
        <v>0</v>
      </c>
      <c r="M177" s="10">
        <f t="shared" si="10"/>
        <v>0</v>
      </c>
      <c r="N177" s="43"/>
      <c r="O177" s="43"/>
    </row>
    <row r="178" spans="1:15" ht="30" customHeight="1" x14ac:dyDescent="0.25">
      <c r="A178" s="50">
        <v>144</v>
      </c>
      <c r="B178" s="15" t="s">
        <v>319</v>
      </c>
      <c r="C178" s="55" t="s">
        <v>320</v>
      </c>
      <c r="D178" s="15">
        <v>1</v>
      </c>
      <c r="E178" s="7" t="s">
        <v>5</v>
      </c>
      <c r="F178" s="7">
        <v>2608900087</v>
      </c>
      <c r="G178" s="9"/>
      <c r="H178" s="9"/>
      <c r="I178" s="9"/>
      <c r="J178" s="9"/>
      <c r="K178" s="12">
        <v>0</v>
      </c>
      <c r="L178" s="11">
        <v>0</v>
      </c>
      <c r="M178" s="10">
        <f t="shared" si="10"/>
        <v>0</v>
      </c>
      <c r="N178" s="43" t="s">
        <v>1444</v>
      </c>
      <c r="O178" s="43" t="s">
        <v>1444</v>
      </c>
    </row>
    <row r="179" spans="1:15" ht="30" customHeight="1" x14ac:dyDescent="0.25">
      <c r="A179" s="50">
        <v>145</v>
      </c>
      <c r="B179" s="15" t="s">
        <v>321</v>
      </c>
      <c r="C179" s="55" t="s">
        <v>322</v>
      </c>
      <c r="D179" s="15">
        <v>1</v>
      </c>
      <c r="E179" s="7" t="s">
        <v>5</v>
      </c>
      <c r="F179" s="7">
        <v>2608900088</v>
      </c>
      <c r="G179" s="9"/>
      <c r="H179" s="9"/>
      <c r="I179" s="9"/>
      <c r="J179" s="9"/>
      <c r="K179" s="12">
        <v>0</v>
      </c>
      <c r="L179" s="11">
        <v>0</v>
      </c>
      <c r="M179" s="10">
        <f t="shared" si="10"/>
        <v>0</v>
      </c>
      <c r="N179" s="43"/>
      <c r="O179" s="43"/>
    </row>
    <row r="180" spans="1:15" ht="30" customHeight="1" x14ac:dyDescent="0.25">
      <c r="A180" s="50">
        <v>146</v>
      </c>
      <c r="B180" s="15" t="s">
        <v>323</v>
      </c>
      <c r="C180" s="55" t="s">
        <v>324</v>
      </c>
      <c r="D180" s="15">
        <v>1</v>
      </c>
      <c r="E180" s="7" t="s">
        <v>5</v>
      </c>
      <c r="F180" s="7">
        <v>2608900097</v>
      </c>
      <c r="G180" s="9"/>
      <c r="H180" s="9"/>
      <c r="I180" s="9"/>
      <c r="J180" s="9"/>
      <c r="K180" s="12">
        <v>0</v>
      </c>
      <c r="L180" s="11">
        <v>0</v>
      </c>
      <c r="M180" s="10">
        <f t="shared" si="10"/>
        <v>0</v>
      </c>
      <c r="N180" s="43"/>
      <c r="O180" s="43"/>
    </row>
    <row r="181" spans="1:15" ht="30" customHeight="1" x14ac:dyDescent="0.25">
      <c r="A181" s="50">
        <v>147</v>
      </c>
      <c r="B181" s="15" t="s">
        <v>325</v>
      </c>
      <c r="C181" s="55" t="s">
        <v>326</v>
      </c>
      <c r="D181" s="15">
        <v>1</v>
      </c>
      <c r="E181" s="7" t="s">
        <v>5</v>
      </c>
      <c r="F181" s="7">
        <v>2608900099</v>
      </c>
      <c r="G181" s="9"/>
      <c r="H181" s="9"/>
      <c r="I181" s="9"/>
      <c r="J181" s="9"/>
      <c r="K181" s="12">
        <v>0</v>
      </c>
      <c r="L181" s="11">
        <v>0</v>
      </c>
      <c r="M181" s="10">
        <f t="shared" si="10"/>
        <v>0</v>
      </c>
      <c r="N181" s="43"/>
      <c r="O181" s="43"/>
    </row>
    <row r="182" spans="1:15" ht="30" customHeight="1" x14ac:dyDescent="0.25">
      <c r="A182" s="50">
        <v>148</v>
      </c>
      <c r="B182" s="15" t="s">
        <v>327</v>
      </c>
      <c r="C182" s="55" t="s">
        <v>328</v>
      </c>
      <c r="D182" s="15">
        <v>1</v>
      </c>
      <c r="E182" s="7" t="s">
        <v>5</v>
      </c>
      <c r="F182" s="7">
        <v>2608900173</v>
      </c>
      <c r="G182" s="9"/>
      <c r="H182" s="9"/>
      <c r="I182" s="9"/>
      <c r="J182" s="9"/>
      <c r="K182" s="12">
        <v>0</v>
      </c>
      <c r="L182" s="11">
        <v>0</v>
      </c>
      <c r="M182" s="10">
        <f t="shared" si="10"/>
        <v>0</v>
      </c>
      <c r="N182" s="43"/>
      <c r="O182" s="43"/>
    </row>
    <row r="183" spans="1:15" ht="30" customHeight="1" x14ac:dyDescent="0.25">
      <c r="A183" s="50">
        <v>149</v>
      </c>
      <c r="B183" s="15" t="s">
        <v>329</v>
      </c>
      <c r="C183" s="55" t="s">
        <v>330</v>
      </c>
      <c r="D183" s="15">
        <v>1</v>
      </c>
      <c r="E183" s="7" t="s">
        <v>5</v>
      </c>
      <c r="F183" s="7">
        <v>2608900175</v>
      </c>
      <c r="G183" s="9"/>
      <c r="H183" s="9"/>
      <c r="I183" s="9"/>
      <c r="J183" s="9"/>
      <c r="K183" s="12">
        <v>0</v>
      </c>
      <c r="L183" s="11">
        <v>0</v>
      </c>
      <c r="M183" s="10">
        <f t="shared" si="10"/>
        <v>0</v>
      </c>
      <c r="N183" s="43"/>
      <c r="O183" s="43"/>
    </row>
    <row r="184" spans="1:15" ht="30" customHeight="1" x14ac:dyDescent="0.25">
      <c r="A184" s="50"/>
      <c r="B184" s="115" t="s">
        <v>331</v>
      </c>
      <c r="C184" s="115"/>
      <c r="D184" s="115"/>
      <c r="E184" s="115"/>
      <c r="F184" s="115"/>
      <c r="G184" s="115"/>
      <c r="H184" s="115"/>
      <c r="I184" s="115"/>
      <c r="J184" s="115"/>
      <c r="K184" s="115"/>
      <c r="L184" s="115"/>
      <c r="M184" s="115"/>
      <c r="N184" s="115"/>
      <c r="O184" s="115"/>
    </row>
    <row r="185" spans="1:15" ht="40.35" customHeight="1" x14ac:dyDescent="0.25">
      <c r="A185" s="50">
        <v>150</v>
      </c>
      <c r="B185" s="15" t="s">
        <v>332</v>
      </c>
      <c r="C185" s="55" t="s">
        <v>333</v>
      </c>
      <c r="D185" s="15">
        <v>1</v>
      </c>
      <c r="E185" s="7" t="s">
        <v>1260</v>
      </c>
      <c r="F185" s="7" t="s">
        <v>1261</v>
      </c>
      <c r="G185" s="9"/>
      <c r="H185" s="9"/>
      <c r="I185" s="9"/>
      <c r="J185" s="9"/>
      <c r="K185" s="12">
        <v>0</v>
      </c>
      <c r="L185" s="11">
        <v>0</v>
      </c>
      <c r="M185" s="10">
        <f>K185-(K185*L185)</f>
        <v>0</v>
      </c>
      <c r="N185" s="43"/>
      <c r="O185" s="43"/>
    </row>
    <row r="186" spans="1:15" ht="40.35" customHeight="1" x14ac:dyDescent="0.25">
      <c r="A186" s="50">
        <v>151</v>
      </c>
      <c r="B186" s="15" t="s">
        <v>334</v>
      </c>
      <c r="C186" s="55" t="s">
        <v>335</v>
      </c>
      <c r="D186" s="15">
        <v>1</v>
      </c>
      <c r="E186" s="7" t="s">
        <v>1260</v>
      </c>
      <c r="F186" s="7" t="s">
        <v>1262</v>
      </c>
      <c r="G186" s="9"/>
      <c r="H186" s="9"/>
      <c r="I186" s="9"/>
      <c r="J186" s="9"/>
      <c r="K186" s="12">
        <v>0</v>
      </c>
      <c r="L186" s="11">
        <v>0</v>
      </c>
      <c r="M186" s="10">
        <f>K186-(K186*L186)</f>
        <v>0</v>
      </c>
      <c r="N186" s="43"/>
      <c r="O186" s="43"/>
    </row>
    <row r="187" spans="1:15" ht="40.35" customHeight="1" x14ac:dyDescent="0.25">
      <c r="A187" s="50">
        <v>152</v>
      </c>
      <c r="B187" s="15" t="s">
        <v>336</v>
      </c>
      <c r="C187" s="55" t="s">
        <v>337</v>
      </c>
      <c r="D187" s="15">
        <v>1</v>
      </c>
      <c r="E187" s="7" t="s">
        <v>1260</v>
      </c>
      <c r="F187" s="7" t="s">
        <v>1263</v>
      </c>
      <c r="G187" s="9"/>
      <c r="H187" s="9"/>
      <c r="I187" s="9"/>
      <c r="J187" s="9"/>
      <c r="K187" s="12">
        <v>0</v>
      </c>
      <c r="L187" s="11">
        <v>0</v>
      </c>
      <c r="M187" s="10">
        <f>K187-(K187*L187)</f>
        <v>0</v>
      </c>
      <c r="N187" s="43" t="s">
        <v>1445</v>
      </c>
      <c r="O187" s="43" t="s">
        <v>1445</v>
      </c>
    </row>
    <row r="188" spans="1:15" ht="30" customHeight="1" x14ac:dyDescent="0.25">
      <c r="A188" s="50"/>
      <c r="B188" s="115" t="s">
        <v>338</v>
      </c>
      <c r="C188" s="115"/>
      <c r="D188" s="115"/>
      <c r="E188" s="115"/>
      <c r="F188" s="115"/>
      <c r="G188" s="115"/>
      <c r="H188" s="115"/>
      <c r="I188" s="115"/>
      <c r="J188" s="115"/>
      <c r="K188" s="115"/>
      <c r="L188" s="115"/>
      <c r="M188" s="115"/>
      <c r="N188" s="115"/>
      <c r="O188" s="115"/>
    </row>
    <row r="189" spans="1:15" ht="80.099999999999994" customHeight="1" x14ac:dyDescent="0.25">
      <c r="A189" s="50">
        <v>153</v>
      </c>
      <c r="B189" s="15" t="s">
        <v>339</v>
      </c>
      <c r="C189" s="54" t="s">
        <v>340</v>
      </c>
      <c r="D189" s="15">
        <v>5</v>
      </c>
      <c r="E189" s="7" t="s">
        <v>5</v>
      </c>
      <c r="F189" s="8">
        <v>2608630040</v>
      </c>
      <c r="G189" s="9"/>
      <c r="H189" s="9"/>
      <c r="I189" s="9"/>
      <c r="J189" s="9"/>
      <c r="K189" s="12">
        <v>0</v>
      </c>
      <c r="L189" s="11">
        <v>0</v>
      </c>
      <c r="M189" s="10">
        <f t="shared" ref="M189:M191" si="11">K189-(K189*L189)</f>
        <v>0</v>
      </c>
      <c r="N189" s="43"/>
      <c r="O189" s="43"/>
    </row>
    <row r="190" spans="1:15" ht="101.1" customHeight="1" x14ac:dyDescent="0.25">
      <c r="A190" s="50">
        <v>154</v>
      </c>
      <c r="B190" s="15" t="s">
        <v>341</v>
      </c>
      <c r="C190" s="54" t="s">
        <v>342</v>
      </c>
      <c r="D190" s="15">
        <v>5</v>
      </c>
      <c r="E190" s="7" t="s">
        <v>5</v>
      </c>
      <c r="F190" s="8">
        <v>2608630030</v>
      </c>
      <c r="G190" s="9"/>
      <c r="H190" s="9"/>
      <c r="I190" s="9"/>
      <c r="J190" s="9"/>
      <c r="K190" s="12">
        <v>0</v>
      </c>
      <c r="L190" s="11">
        <v>0</v>
      </c>
      <c r="M190" s="10">
        <f t="shared" si="11"/>
        <v>0</v>
      </c>
      <c r="N190" s="43"/>
      <c r="O190" s="43"/>
    </row>
    <row r="191" spans="1:15" ht="61.5" customHeight="1" x14ac:dyDescent="0.25">
      <c r="A191" s="50">
        <v>155</v>
      </c>
      <c r="B191" s="15" t="s">
        <v>343</v>
      </c>
      <c r="C191" s="54" t="s">
        <v>344</v>
      </c>
      <c r="D191" s="15">
        <v>5</v>
      </c>
      <c r="E191" s="7" t="s">
        <v>5</v>
      </c>
      <c r="F191" s="8">
        <v>2608631013</v>
      </c>
      <c r="G191" s="9"/>
      <c r="H191" s="9"/>
      <c r="I191" s="9"/>
      <c r="J191" s="9"/>
      <c r="K191" s="12">
        <v>0</v>
      </c>
      <c r="L191" s="11">
        <v>0</v>
      </c>
      <c r="M191" s="10">
        <f t="shared" si="11"/>
        <v>0</v>
      </c>
      <c r="N191" s="43"/>
      <c r="O191" s="43"/>
    </row>
    <row r="192" spans="1:15" ht="30" customHeight="1" x14ac:dyDescent="0.25">
      <c r="A192" s="50"/>
      <c r="B192" s="115" t="s">
        <v>345</v>
      </c>
      <c r="C192" s="115"/>
      <c r="D192" s="115"/>
      <c r="E192" s="115"/>
      <c r="F192" s="115"/>
      <c r="G192" s="115"/>
      <c r="H192" s="115"/>
      <c r="I192" s="115"/>
      <c r="J192" s="115"/>
      <c r="K192" s="115"/>
      <c r="L192" s="115"/>
      <c r="M192" s="115"/>
      <c r="N192" s="115"/>
      <c r="O192" s="115"/>
    </row>
    <row r="193" spans="1:15" ht="40.35" customHeight="1" x14ac:dyDescent="0.25">
      <c r="A193" s="50">
        <v>156</v>
      </c>
      <c r="B193" s="15" t="s">
        <v>346</v>
      </c>
      <c r="C193" s="54" t="s">
        <v>347</v>
      </c>
      <c r="D193" s="15">
        <v>1</v>
      </c>
      <c r="E193" s="7" t="s">
        <v>348</v>
      </c>
      <c r="F193" s="7" t="s">
        <v>349</v>
      </c>
      <c r="G193" s="9"/>
      <c r="H193" s="9"/>
      <c r="I193" s="9"/>
      <c r="J193" s="9"/>
      <c r="K193" s="12">
        <v>0</v>
      </c>
      <c r="L193" s="11">
        <v>0</v>
      </c>
      <c r="M193" s="10">
        <f>K193-(K193*L193)</f>
        <v>0</v>
      </c>
      <c r="N193" s="43"/>
      <c r="O193" s="43"/>
    </row>
    <row r="194" spans="1:15" ht="40.35" customHeight="1" x14ac:dyDescent="0.25">
      <c r="A194" s="50">
        <v>157</v>
      </c>
      <c r="B194" s="15" t="s">
        <v>350</v>
      </c>
      <c r="C194" s="54" t="s">
        <v>351</v>
      </c>
      <c r="D194" s="15">
        <v>1</v>
      </c>
      <c r="E194" s="7" t="s">
        <v>1310</v>
      </c>
      <c r="F194" s="7">
        <v>282241</v>
      </c>
      <c r="G194" s="9"/>
      <c r="H194" s="9"/>
      <c r="I194" s="9"/>
      <c r="J194" s="9"/>
      <c r="K194" s="12">
        <v>0</v>
      </c>
      <c r="L194" s="11">
        <v>0</v>
      </c>
      <c r="M194" s="10">
        <f>K194-(K194*L194)</f>
        <v>0</v>
      </c>
      <c r="N194" s="43"/>
      <c r="O194" s="43"/>
    </row>
    <row r="195" spans="1:15" ht="45" customHeight="1" x14ac:dyDescent="0.25">
      <c r="A195" s="50"/>
      <c r="B195" s="116" t="s">
        <v>352</v>
      </c>
      <c r="C195" s="116"/>
      <c r="D195" s="116"/>
      <c r="E195" s="116"/>
      <c r="F195" s="116"/>
      <c r="G195" s="116"/>
      <c r="H195" s="116"/>
      <c r="I195" s="116"/>
      <c r="J195" s="116"/>
      <c r="K195" s="116"/>
      <c r="L195" s="116"/>
      <c r="M195" s="116"/>
      <c r="N195" s="116"/>
      <c r="O195" s="116"/>
    </row>
    <row r="196" spans="1:15" ht="30" customHeight="1" x14ac:dyDescent="0.25">
      <c r="A196" s="50"/>
      <c r="B196" s="115" t="s">
        <v>353</v>
      </c>
      <c r="C196" s="115"/>
      <c r="D196" s="115"/>
      <c r="E196" s="115"/>
      <c r="F196" s="115"/>
      <c r="G196" s="115"/>
      <c r="H196" s="115"/>
      <c r="I196" s="115"/>
      <c r="J196" s="115"/>
      <c r="K196" s="115"/>
      <c r="L196" s="115"/>
      <c r="M196" s="115"/>
      <c r="N196" s="115"/>
      <c r="O196" s="115"/>
    </row>
    <row r="197" spans="1:15" ht="50.1" customHeight="1" x14ac:dyDescent="0.25">
      <c r="A197" s="50">
        <v>158</v>
      </c>
      <c r="B197" s="15" t="s">
        <v>354</v>
      </c>
      <c r="C197" s="54" t="s">
        <v>355</v>
      </c>
      <c r="D197" s="15">
        <v>1</v>
      </c>
      <c r="E197" s="7" t="s">
        <v>356</v>
      </c>
      <c r="F197" s="7">
        <v>116861</v>
      </c>
      <c r="G197" s="9"/>
      <c r="H197" s="9"/>
      <c r="I197" s="9"/>
      <c r="J197" s="9"/>
      <c r="K197" s="12">
        <v>0</v>
      </c>
      <c r="L197" s="11">
        <v>0</v>
      </c>
      <c r="M197" s="10">
        <f>K197-(K197*L197)</f>
        <v>0</v>
      </c>
      <c r="N197" s="43"/>
      <c r="O197" s="43"/>
    </row>
    <row r="198" spans="1:15" ht="50.1" customHeight="1" x14ac:dyDescent="0.25">
      <c r="A198" s="50">
        <v>159</v>
      </c>
      <c r="B198" s="15" t="s">
        <v>357</v>
      </c>
      <c r="C198" s="54" t="s">
        <v>358</v>
      </c>
      <c r="D198" s="15">
        <v>1</v>
      </c>
      <c r="E198" s="7" t="s">
        <v>356</v>
      </c>
      <c r="F198" s="7">
        <v>116874</v>
      </c>
      <c r="G198" s="9"/>
      <c r="H198" s="9"/>
      <c r="I198" s="9"/>
      <c r="J198" s="9"/>
      <c r="K198" s="12">
        <v>0</v>
      </c>
      <c r="L198" s="11">
        <v>0</v>
      </c>
      <c r="M198" s="10">
        <f>K198-(K198*L198)</f>
        <v>0</v>
      </c>
      <c r="N198" s="43"/>
      <c r="O198" s="43"/>
    </row>
    <row r="199" spans="1:15" ht="30" customHeight="1" x14ac:dyDescent="0.25">
      <c r="A199" s="50">
        <v>160</v>
      </c>
      <c r="B199" s="15" t="s">
        <v>359</v>
      </c>
      <c r="C199" s="54" t="s">
        <v>360</v>
      </c>
      <c r="D199" s="15">
        <v>1</v>
      </c>
      <c r="E199" s="7" t="s">
        <v>1264</v>
      </c>
      <c r="F199" s="7">
        <v>294012</v>
      </c>
      <c r="G199" s="9"/>
      <c r="H199" s="9"/>
      <c r="I199" s="9"/>
      <c r="J199" s="9"/>
      <c r="K199" s="12">
        <v>0</v>
      </c>
      <c r="L199" s="11">
        <v>0</v>
      </c>
      <c r="M199" s="10">
        <f>K199-(K199*L199)</f>
        <v>0</v>
      </c>
      <c r="N199" s="43"/>
      <c r="O199" s="43"/>
    </row>
    <row r="200" spans="1:15" ht="42" customHeight="1" x14ac:dyDescent="0.25">
      <c r="A200" s="50">
        <v>161</v>
      </c>
      <c r="B200" s="15" t="s">
        <v>361</v>
      </c>
      <c r="C200" s="54" t="s">
        <v>362</v>
      </c>
      <c r="D200" s="15">
        <v>1</v>
      </c>
      <c r="E200" s="7" t="s">
        <v>363</v>
      </c>
      <c r="F200" s="7" t="s">
        <v>364</v>
      </c>
      <c r="G200" s="9"/>
      <c r="H200" s="9"/>
      <c r="I200" s="9"/>
      <c r="J200" s="9"/>
      <c r="K200" s="12">
        <v>0</v>
      </c>
      <c r="L200" s="11">
        <v>0</v>
      </c>
      <c r="M200" s="10">
        <f>K200-(K200*L200)</f>
        <v>0</v>
      </c>
      <c r="N200" s="43"/>
      <c r="O200" s="43"/>
    </row>
    <row r="201" spans="1:15" ht="30" customHeight="1" x14ac:dyDescent="0.25">
      <c r="A201" s="50"/>
      <c r="B201" s="114" t="s">
        <v>1071</v>
      </c>
      <c r="C201" s="114"/>
      <c r="D201" s="114"/>
      <c r="E201" s="114"/>
      <c r="F201" s="114"/>
      <c r="G201" s="114"/>
      <c r="H201" s="114"/>
      <c r="I201" s="114"/>
      <c r="J201" s="114"/>
      <c r="K201" s="114"/>
      <c r="L201" s="114"/>
      <c r="M201" s="114"/>
      <c r="N201" s="114"/>
      <c r="O201" s="114"/>
    </row>
    <row r="202" spans="1:15" ht="71.099999999999994" customHeight="1" x14ac:dyDescent="0.25">
      <c r="A202" s="50">
        <v>162</v>
      </c>
      <c r="B202" s="15" t="s">
        <v>365</v>
      </c>
      <c r="C202" s="54" t="s">
        <v>1265</v>
      </c>
      <c r="D202" s="15">
        <v>1</v>
      </c>
      <c r="E202" s="7" t="s">
        <v>366</v>
      </c>
      <c r="F202" s="7">
        <v>30604648</v>
      </c>
      <c r="G202" s="9"/>
      <c r="H202" s="9"/>
      <c r="I202" s="9"/>
      <c r="J202" s="9"/>
      <c r="K202" s="12">
        <v>0</v>
      </c>
      <c r="L202" s="11">
        <v>0</v>
      </c>
      <c r="M202" s="10">
        <f t="shared" ref="M202:M207" si="12">K202-(K202*L202)</f>
        <v>0</v>
      </c>
      <c r="N202" s="43"/>
      <c r="O202" s="43"/>
    </row>
    <row r="203" spans="1:15" ht="84" customHeight="1" x14ac:dyDescent="0.25">
      <c r="A203" s="50">
        <v>163</v>
      </c>
      <c r="B203" s="15" t="s">
        <v>367</v>
      </c>
      <c r="C203" s="54" t="s">
        <v>368</v>
      </c>
      <c r="D203" s="15">
        <v>1</v>
      </c>
      <c r="E203" s="7" t="s">
        <v>366</v>
      </c>
      <c r="F203" s="7">
        <v>30604645</v>
      </c>
      <c r="G203" s="9"/>
      <c r="H203" s="9"/>
      <c r="I203" s="9"/>
      <c r="J203" s="9"/>
      <c r="K203" s="12">
        <v>0</v>
      </c>
      <c r="L203" s="11">
        <v>0</v>
      </c>
      <c r="M203" s="10">
        <f t="shared" si="12"/>
        <v>0</v>
      </c>
      <c r="N203" s="43"/>
      <c r="O203" s="43"/>
    </row>
    <row r="204" spans="1:15" ht="30" customHeight="1" x14ac:dyDescent="0.25">
      <c r="A204" s="50">
        <v>164</v>
      </c>
      <c r="B204" s="15" t="s">
        <v>370</v>
      </c>
      <c r="C204" s="54" t="s">
        <v>369</v>
      </c>
      <c r="D204" s="15">
        <v>1</v>
      </c>
      <c r="E204" s="7" t="s">
        <v>366</v>
      </c>
      <c r="F204" s="7">
        <v>30502930</v>
      </c>
      <c r="G204" s="9"/>
      <c r="H204" s="9"/>
      <c r="I204" s="9"/>
      <c r="J204" s="9"/>
      <c r="K204" s="12">
        <v>0</v>
      </c>
      <c r="L204" s="11">
        <v>0</v>
      </c>
      <c r="M204" s="10">
        <f t="shared" si="12"/>
        <v>0</v>
      </c>
      <c r="N204" s="43"/>
      <c r="O204" s="43"/>
    </row>
    <row r="205" spans="1:15" ht="36" customHeight="1" x14ac:dyDescent="0.25">
      <c r="A205" s="50">
        <v>165</v>
      </c>
      <c r="B205" s="15" t="s">
        <v>371</v>
      </c>
      <c r="C205" s="54" t="s">
        <v>372</v>
      </c>
      <c r="D205" s="15">
        <v>1</v>
      </c>
      <c r="E205" s="7" t="s">
        <v>366</v>
      </c>
      <c r="F205" s="7">
        <v>30502933</v>
      </c>
      <c r="G205" s="9"/>
      <c r="H205" s="9"/>
      <c r="I205" s="9"/>
      <c r="J205" s="9"/>
      <c r="K205" s="12">
        <v>0</v>
      </c>
      <c r="L205" s="11">
        <v>0</v>
      </c>
      <c r="M205" s="10">
        <f t="shared" si="12"/>
        <v>0</v>
      </c>
      <c r="N205" s="43"/>
      <c r="O205" s="43"/>
    </row>
    <row r="206" spans="1:15" ht="32.25" customHeight="1" x14ac:dyDescent="0.25">
      <c r="A206" s="50">
        <v>166</v>
      </c>
      <c r="B206" s="15" t="s">
        <v>373</v>
      </c>
      <c r="C206" s="55" t="s">
        <v>374</v>
      </c>
      <c r="D206" s="15">
        <v>1</v>
      </c>
      <c r="E206" s="7" t="s">
        <v>375</v>
      </c>
      <c r="F206" s="7" t="s">
        <v>1266</v>
      </c>
      <c r="G206" s="9"/>
      <c r="H206" s="9"/>
      <c r="I206" s="9"/>
      <c r="J206" s="9"/>
      <c r="K206" s="12">
        <v>0</v>
      </c>
      <c r="L206" s="11">
        <v>0</v>
      </c>
      <c r="M206" s="10">
        <f t="shared" si="12"/>
        <v>0</v>
      </c>
      <c r="N206" s="43"/>
      <c r="O206" s="43"/>
    </row>
    <row r="207" spans="1:15" ht="40.35" customHeight="1" x14ac:dyDescent="0.25">
      <c r="A207" s="50">
        <v>167</v>
      </c>
      <c r="B207" s="15" t="s">
        <v>376</v>
      </c>
      <c r="C207" s="54" t="s">
        <v>377</v>
      </c>
      <c r="D207" s="15">
        <v>1</v>
      </c>
      <c r="E207" s="7" t="s">
        <v>378</v>
      </c>
      <c r="F207" s="7">
        <v>1919334</v>
      </c>
      <c r="G207" s="9"/>
      <c r="H207" s="9"/>
      <c r="I207" s="9"/>
      <c r="J207" s="9"/>
      <c r="K207" s="12">
        <v>0</v>
      </c>
      <c r="L207" s="11">
        <v>0</v>
      </c>
      <c r="M207" s="10">
        <f t="shared" si="12"/>
        <v>0</v>
      </c>
      <c r="N207" s="43"/>
      <c r="O207" s="43"/>
    </row>
    <row r="208" spans="1:15" ht="30" customHeight="1" x14ac:dyDescent="0.25">
      <c r="A208" s="50"/>
      <c r="B208" s="115" t="s">
        <v>379</v>
      </c>
      <c r="C208" s="115"/>
      <c r="D208" s="115"/>
      <c r="E208" s="115"/>
      <c r="F208" s="115"/>
      <c r="G208" s="115"/>
      <c r="H208" s="115"/>
      <c r="I208" s="115"/>
      <c r="J208" s="115"/>
      <c r="K208" s="115"/>
      <c r="L208" s="115"/>
      <c r="M208" s="115"/>
      <c r="N208" s="115"/>
      <c r="O208" s="115"/>
    </row>
    <row r="209" spans="1:15" ht="40.35" customHeight="1" x14ac:dyDescent="0.25">
      <c r="A209" s="50">
        <v>168</v>
      </c>
      <c r="B209" s="15" t="s">
        <v>380</v>
      </c>
      <c r="C209" s="55" t="s">
        <v>381</v>
      </c>
      <c r="D209" s="15">
        <v>1</v>
      </c>
      <c r="E209" s="7" t="s">
        <v>382</v>
      </c>
      <c r="F209" s="7">
        <v>100220</v>
      </c>
      <c r="G209" s="9"/>
      <c r="H209" s="9"/>
      <c r="I209" s="9"/>
      <c r="J209" s="9"/>
      <c r="K209" s="12">
        <v>0</v>
      </c>
      <c r="L209" s="11">
        <v>0</v>
      </c>
      <c r="M209" s="10">
        <f>K209-(K209*L209)</f>
        <v>0</v>
      </c>
      <c r="N209" s="43"/>
      <c r="O209" s="43"/>
    </row>
    <row r="210" spans="1:15" ht="30" customHeight="1" x14ac:dyDescent="0.25">
      <c r="A210" s="50"/>
      <c r="B210" s="115" t="s">
        <v>383</v>
      </c>
      <c r="C210" s="115"/>
      <c r="D210" s="115"/>
      <c r="E210" s="115"/>
      <c r="F210" s="115"/>
      <c r="G210" s="115"/>
      <c r="H210" s="115"/>
      <c r="I210" s="115"/>
      <c r="J210" s="115"/>
      <c r="K210" s="115"/>
      <c r="L210" s="115"/>
      <c r="M210" s="115"/>
      <c r="N210" s="115"/>
      <c r="O210" s="115"/>
    </row>
    <row r="211" spans="1:15" ht="61.35" customHeight="1" x14ac:dyDescent="0.25">
      <c r="A211" s="50">
        <v>169</v>
      </c>
      <c r="B211" s="15" t="s">
        <v>384</v>
      </c>
      <c r="C211" s="55" t="s">
        <v>1267</v>
      </c>
      <c r="D211" s="15">
        <v>1</v>
      </c>
      <c r="E211" s="7" t="s">
        <v>387</v>
      </c>
      <c r="F211" s="7">
        <v>1032854</v>
      </c>
      <c r="G211" s="9"/>
      <c r="H211" s="9"/>
      <c r="I211" s="9"/>
      <c r="J211" s="9"/>
      <c r="K211" s="12">
        <v>0</v>
      </c>
      <c r="L211" s="11">
        <v>0</v>
      </c>
      <c r="M211" s="10">
        <f t="shared" ref="M211:M215" si="13">K211-(K211*L211)</f>
        <v>0</v>
      </c>
      <c r="N211" s="43" t="s">
        <v>1446</v>
      </c>
      <c r="O211" s="43" t="s">
        <v>1446</v>
      </c>
    </row>
    <row r="212" spans="1:15" ht="64.349999999999994" customHeight="1" x14ac:dyDescent="0.25">
      <c r="A212" s="50">
        <v>170</v>
      </c>
      <c r="B212" s="15" t="s">
        <v>386</v>
      </c>
      <c r="C212" s="55" t="s">
        <v>1072</v>
      </c>
      <c r="D212" s="15">
        <v>1</v>
      </c>
      <c r="E212" s="7" t="s">
        <v>389</v>
      </c>
      <c r="F212" s="7">
        <v>33034</v>
      </c>
      <c r="G212" s="9"/>
      <c r="H212" s="9"/>
      <c r="I212" s="9"/>
      <c r="J212" s="9"/>
      <c r="K212" s="12">
        <v>0</v>
      </c>
      <c r="L212" s="11">
        <v>0</v>
      </c>
      <c r="M212" s="10">
        <f t="shared" si="13"/>
        <v>0</v>
      </c>
      <c r="N212" s="43"/>
      <c r="O212" s="43"/>
    </row>
    <row r="213" spans="1:15" ht="57.6" customHeight="1" x14ac:dyDescent="0.25">
      <c r="A213" s="50">
        <v>171</v>
      </c>
      <c r="B213" s="15" t="s">
        <v>388</v>
      </c>
      <c r="C213" s="55" t="s">
        <v>1073</v>
      </c>
      <c r="D213" s="15">
        <v>1</v>
      </c>
      <c r="E213" s="7" t="s">
        <v>387</v>
      </c>
      <c r="F213" s="7">
        <v>1033078</v>
      </c>
      <c r="G213" s="9"/>
      <c r="H213" s="9"/>
      <c r="I213" s="9"/>
      <c r="J213" s="9"/>
      <c r="K213" s="12">
        <v>0</v>
      </c>
      <c r="L213" s="11">
        <v>0</v>
      </c>
      <c r="M213" s="10">
        <f t="shared" si="13"/>
        <v>0</v>
      </c>
      <c r="N213" s="43"/>
      <c r="O213" s="43"/>
    </row>
    <row r="214" spans="1:15" ht="40.35" customHeight="1" x14ac:dyDescent="0.25">
      <c r="A214" s="50">
        <v>172</v>
      </c>
      <c r="B214" s="15" t="s">
        <v>390</v>
      </c>
      <c r="C214" s="55" t="s">
        <v>391</v>
      </c>
      <c r="D214" s="15">
        <v>1</v>
      </c>
      <c r="E214" s="7" t="s">
        <v>392</v>
      </c>
      <c r="F214" s="7">
        <v>7410</v>
      </c>
      <c r="G214" s="9"/>
      <c r="H214" s="9"/>
      <c r="I214" s="9"/>
      <c r="J214" s="9"/>
      <c r="K214" s="12">
        <v>0</v>
      </c>
      <c r="L214" s="11">
        <v>0</v>
      </c>
      <c r="M214" s="10">
        <f t="shared" si="13"/>
        <v>0</v>
      </c>
      <c r="N214" s="43"/>
      <c r="O214" s="43"/>
    </row>
    <row r="215" spans="1:15" ht="40.35" customHeight="1" x14ac:dyDescent="0.25">
      <c r="A215" s="50">
        <v>173</v>
      </c>
      <c r="B215" s="15" t="s">
        <v>393</v>
      </c>
      <c r="C215" s="55" t="s">
        <v>394</v>
      </c>
      <c r="D215" s="15">
        <v>1</v>
      </c>
      <c r="E215" s="7" t="s">
        <v>1268</v>
      </c>
      <c r="F215" s="7">
        <v>1030697</v>
      </c>
      <c r="G215" s="9"/>
      <c r="H215" s="9"/>
      <c r="I215" s="9"/>
      <c r="J215" s="9"/>
      <c r="K215" s="12">
        <v>0</v>
      </c>
      <c r="L215" s="11">
        <v>0</v>
      </c>
      <c r="M215" s="10">
        <f t="shared" si="13"/>
        <v>0</v>
      </c>
      <c r="N215" s="43"/>
      <c r="O215" s="43"/>
    </row>
    <row r="216" spans="1:15" ht="30" customHeight="1" x14ac:dyDescent="0.25">
      <c r="A216" s="50"/>
      <c r="B216" s="115" t="s">
        <v>395</v>
      </c>
      <c r="C216" s="115"/>
      <c r="D216" s="115"/>
      <c r="E216" s="115"/>
      <c r="F216" s="115"/>
      <c r="G216" s="115"/>
      <c r="H216" s="115"/>
      <c r="I216" s="115"/>
      <c r="J216" s="115"/>
      <c r="K216" s="115"/>
      <c r="L216" s="115"/>
      <c r="M216" s="115"/>
      <c r="N216" s="115"/>
      <c r="O216" s="115"/>
    </row>
    <row r="217" spans="1:15" ht="30" customHeight="1" x14ac:dyDescent="0.25">
      <c r="A217" s="50">
        <v>174</v>
      </c>
      <c r="B217" s="15" t="s">
        <v>396</v>
      </c>
      <c r="C217" s="55" t="s">
        <v>1270</v>
      </c>
      <c r="D217" s="15">
        <v>1</v>
      </c>
      <c r="E217" s="7" t="s">
        <v>387</v>
      </c>
      <c r="F217" s="7">
        <v>1753666</v>
      </c>
      <c r="G217" s="9"/>
      <c r="H217" s="9"/>
      <c r="I217" s="9"/>
      <c r="J217" s="9"/>
      <c r="K217" s="12">
        <v>0</v>
      </c>
      <c r="L217" s="11">
        <v>0</v>
      </c>
      <c r="M217" s="10">
        <f>K217-(K217*L217)</f>
        <v>0</v>
      </c>
      <c r="N217" s="43"/>
      <c r="O217" s="43"/>
    </row>
    <row r="218" spans="1:15" ht="40.35" customHeight="1" x14ac:dyDescent="0.25">
      <c r="A218" s="50">
        <v>175</v>
      </c>
      <c r="B218" s="15" t="s">
        <v>397</v>
      </c>
      <c r="C218" s="55" t="s">
        <v>1269</v>
      </c>
      <c r="D218" s="15">
        <v>1</v>
      </c>
      <c r="E218" s="7" t="s">
        <v>387</v>
      </c>
      <c r="F218" s="7">
        <v>1032837</v>
      </c>
      <c r="G218" s="9"/>
      <c r="H218" s="9"/>
      <c r="I218" s="9"/>
      <c r="J218" s="9"/>
      <c r="K218" s="12">
        <v>0</v>
      </c>
      <c r="L218" s="11">
        <v>0</v>
      </c>
      <c r="M218" s="10">
        <f>K218-(K218*L218)</f>
        <v>0</v>
      </c>
      <c r="N218" s="43"/>
      <c r="O218" s="43"/>
    </row>
    <row r="219" spans="1:15" ht="30" customHeight="1" x14ac:dyDescent="0.25">
      <c r="A219" s="50"/>
      <c r="B219" s="115" t="s">
        <v>398</v>
      </c>
      <c r="C219" s="115"/>
      <c r="D219" s="115"/>
      <c r="E219" s="115"/>
      <c r="F219" s="115"/>
      <c r="G219" s="115"/>
      <c r="H219" s="115"/>
      <c r="I219" s="115"/>
      <c r="J219" s="115"/>
      <c r="K219" s="115"/>
      <c r="L219" s="115"/>
      <c r="M219" s="115"/>
      <c r="N219" s="115"/>
      <c r="O219" s="115"/>
    </row>
    <row r="220" spans="1:15" ht="40.35" customHeight="1" x14ac:dyDescent="0.25">
      <c r="A220" s="50">
        <v>176</v>
      </c>
      <c r="B220" s="15" t="s">
        <v>399</v>
      </c>
      <c r="C220" s="55" t="s">
        <v>1271</v>
      </c>
      <c r="D220" s="15">
        <v>1</v>
      </c>
      <c r="E220" s="7" t="s">
        <v>1310</v>
      </c>
      <c r="F220" s="7">
        <v>158097</v>
      </c>
      <c r="G220" s="9"/>
      <c r="H220" s="9"/>
      <c r="I220" s="9"/>
      <c r="J220" s="9"/>
      <c r="K220" s="12">
        <v>0</v>
      </c>
      <c r="L220" s="11">
        <v>0</v>
      </c>
      <c r="M220" s="10">
        <f>K220-(K220*L220)</f>
        <v>0</v>
      </c>
      <c r="N220" s="43"/>
      <c r="O220" s="43"/>
    </row>
    <row r="221" spans="1:15" ht="40.35" customHeight="1" x14ac:dyDescent="0.25">
      <c r="A221" s="50">
        <v>177</v>
      </c>
      <c r="B221" s="15" t="s">
        <v>400</v>
      </c>
      <c r="C221" s="55" t="s">
        <v>401</v>
      </c>
      <c r="D221" s="15">
        <v>1</v>
      </c>
      <c r="E221" s="7" t="s">
        <v>1310</v>
      </c>
      <c r="F221" s="7">
        <v>162612</v>
      </c>
      <c r="G221" s="9"/>
      <c r="H221" s="9"/>
      <c r="I221" s="9"/>
      <c r="J221" s="9"/>
      <c r="K221" s="12">
        <v>0</v>
      </c>
      <c r="L221" s="11">
        <v>0</v>
      </c>
      <c r="M221" s="10">
        <f>K221-(K221*L221)</f>
        <v>0</v>
      </c>
      <c r="N221" s="43"/>
      <c r="O221" s="43"/>
    </row>
    <row r="222" spans="1:15" ht="40.35" customHeight="1" x14ac:dyDescent="0.25">
      <c r="A222" s="50">
        <v>178</v>
      </c>
      <c r="B222" s="15" t="s">
        <v>402</v>
      </c>
      <c r="C222" s="55" t="s">
        <v>1240</v>
      </c>
      <c r="D222" s="15">
        <v>1</v>
      </c>
      <c r="E222" s="7" t="s">
        <v>1310</v>
      </c>
      <c r="F222" s="7">
        <v>279455</v>
      </c>
      <c r="G222" s="9"/>
      <c r="H222" s="9"/>
      <c r="I222" s="9"/>
      <c r="J222" s="9"/>
      <c r="K222" s="12">
        <v>0</v>
      </c>
      <c r="L222" s="11">
        <v>0</v>
      </c>
      <c r="M222" s="10">
        <f>K222-(K222*L222)</f>
        <v>0</v>
      </c>
      <c r="N222" s="43"/>
      <c r="O222" s="43"/>
    </row>
    <row r="223" spans="1:15" ht="40.35" customHeight="1" x14ac:dyDescent="0.25">
      <c r="A223" s="50">
        <v>179</v>
      </c>
      <c r="B223" s="15" t="s">
        <v>403</v>
      </c>
      <c r="C223" s="55" t="s">
        <v>1405</v>
      </c>
      <c r="D223" s="15">
        <v>1</v>
      </c>
      <c r="E223" s="7" t="s">
        <v>1310</v>
      </c>
      <c r="F223" s="7">
        <v>484898</v>
      </c>
      <c r="G223" s="9"/>
      <c r="H223" s="9"/>
      <c r="I223" s="9"/>
      <c r="J223" s="9"/>
      <c r="K223" s="12">
        <v>0</v>
      </c>
      <c r="L223" s="11">
        <v>0</v>
      </c>
      <c r="M223" s="10">
        <f>K223-(K223*L223)</f>
        <v>0</v>
      </c>
      <c r="N223" s="43"/>
      <c r="O223" s="43"/>
    </row>
    <row r="224" spans="1:15" ht="30" customHeight="1" x14ac:dyDescent="0.25">
      <c r="A224" s="50"/>
      <c r="B224" s="115" t="s">
        <v>404</v>
      </c>
      <c r="C224" s="115"/>
      <c r="D224" s="115"/>
      <c r="E224" s="115"/>
      <c r="F224" s="115"/>
      <c r="G224" s="115"/>
      <c r="H224" s="115"/>
      <c r="I224" s="115"/>
      <c r="J224" s="115"/>
      <c r="K224" s="115"/>
      <c r="L224" s="115"/>
      <c r="M224" s="115"/>
      <c r="N224" s="115"/>
      <c r="O224" s="115"/>
    </row>
    <row r="225" spans="1:15" ht="50.1" customHeight="1" x14ac:dyDescent="0.25">
      <c r="A225" s="50">
        <v>180</v>
      </c>
      <c r="B225" s="15" t="s">
        <v>405</v>
      </c>
      <c r="C225" s="55" t="s">
        <v>406</v>
      </c>
      <c r="D225" s="15">
        <v>1</v>
      </c>
      <c r="E225" s="7" t="s">
        <v>407</v>
      </c>
      <c r="F225" s="7">
        <v>540304</v>
      </c>
      <c r="G225" s="9"/>
      <c r="H225" s="9"/>
      <c r="I225" s="9"/>
      <c r="J225" s="9"/>
      <c r="K225" s="12">
        <v>0</v>
      </c>
      <c r="L225" s="11">
        <v>0</v>
      </c>
      <c r="M225" s="10">
        <f>K225-(K225*L225)</f>
        <v>0</v>
      </c>
      <c r="N225" s="43"/>
      <c r="O225" s="43"/>
    </row>
    <row r="226" spans="1:15" ht="45" customHeight="1" x14ac:dyDescent="0.25">
      <c r="A226" s="50"/>
      <c r="B226" s="116" t="s">
        <v>408</v>
      </c>
      <c r="C226" s="116"/>
      <c r="D226" s="116"/>
      <c r="E226" s="116"/>
      <c r="F226" s="116"/>
      <c r="G226" s="116"/>
      <c r="H226" s="116"/>
      <c r="I226" s="116"/>
      <c r="J226" s="116"/>
      <c r="K226" s="116"/>
      <c r="L226" s="116"/>
      <c r="M226" s="116"/>
      <c r="N226" s="116"/>
      <c r="O226" s="116"/>
    </row>
    <row r="227" spans="1:15" ht="30" customHeight="1" x14ac:dyDescent="0.25">
      <c r="A227" s="50"/>
      <c r="B227" s="115" t="s">
        <v>409</v>
      </c>
      <c r="C227" s="115"/>
      <c r="D227" s="115"/>
      <c r="E227" s="115"/>
      <c r="F227" s="115"/>
      <c r="G227" s="115"/>
      <c r="H227" s="115"/>
      <c r="I227" s="115"/>
      <c r="J227" s="115"/>
      <c r="K227" s="115"/>
      <c r="L227" s="115"/>
      <c r="M227" s="115"/>
      <c r="N227" s="115"/>
      <c r="O227" s="115"/>
    </row>
    <row r="228" spans="1:15" ht="30" customHeight="1" x14ac:dyDescent="0.25">
      <c r="A228" s="50">
        <v>181</v>
      </c>
      <c r="B228" s="15" t="s">
        <v>1074</v>
      </c>
      <c r="C228" s="54" t="s">
        <v>1077</v>
      </c>
      <c r="D228" s="15">
        <v>500</v>
      </c>
      <c r="E228" s="7" t="s">
        <v>410</v>
      </c>
      <c r="F228" s="7">
        <v>286795</v>
      </c>
      <c r="G228" s="9"/>
      <c r="H228" s="9"/>
      <c r="I228" s="9"/>
      <c r="J228" s="9"/>
      <c r="K228" s="12">
        <v>0</v>
      </c>
      <c r="L228" s="11">
        <v>0</v>
      </c>
      <c r="M228" s="10">
        <f t="shared" ref="M228:M235" si="14">K228-(K228*L228)</f>
        <v>0</v>
      </c>
      <c r="N228" s="43"/>
      <c r="O228" s="43"/>
    </row>
    <row r="229" spans="1:15" ht="30" customHeight="1" x14ac:dyDescent="0.25">
      <c r="A229" s="50">
        <v>182</v>
      </c>
      <c r="B229" s="15" t="s">
        <v>411</v>
      </c>
      <c r="C229" s="54" t="s">
        <v>1078</v>
      </c>
      <c r="D229" s="15">
        <v>500</v>
      </c>
      <c r="E229" s="7" t="s">
        <v>410</v>
      </c>
      <c r="F229" s="7">
        <v>286827</v>
      </c>
      <c r="G229" s="9"/>
      <c r="H229" s="9"/>
      <c r="I229" s="9"/>
      <c r="J229" s="9"/>
      <c r="K229" s="12">
        <v>0</v>
      </c>
      <c r="L229" s="11">
        <v>0</v>
      </c>
      <c r="M229" s="10">
        <f t="shared" si="14"/>
        <v>0</v>
      </c>
      <c r="N229" s="43"/>
      <c r="O229" s="43"/>
    </row>
    <row r="230" spans="1:15" ht="30" customHeight="1" x14ac:dyDescent="0.25">
      <c r="A230" s="50">
        <v>183</v>
      </c>
      <c r="B230" s="15" t="s">
        <v>412</v>
      </c>
      <c r="C230" s="54" t="s">
        <v>1079</v>
      </c>
      <c r="D230" s="15">
        <v>500</v>
      </c>
      <c r="E230" s="7" t="s">
        <v>410</v>
      </c>
      <c r="F230" s="7">
        <v>286829</v>
      </c>
      <c r="G230" s="9"/>
      <c r="H230" s="9"/>
      <c r="I230" s="9"/>
      <c r="J230" s="9"/>
      <c r="K230" s="12">
        <v>0</v>
      </c>
      <c r="L230" s="11">
        <v>0</v>
      </c>
      <c r="M230" s="10">
        <f t="shared" si="14"/>
        <v>0</v>
      </c>
      <c r="N230" s="43"/>
      <c r="O230" s="43"/>
    </row>
    <row r="231" spans="1:15" ht="30" customHeight="1" x14ac:dyDescent="0.25">
      <c r="A231" s="50">
        <v>184</v>
      </c>
      <c r="B231" s="15" t="s">
        <v>413</v>
      </c>
      <c r="C231" s="54" t="s">
        <v>1080</v>
      </c>
      <c r="D231" s="15">
        <v>500</v>
      </c>
      <c r="E231" s="7" t="s">
        <v>410</v>
      </c>
      <c r="F231" s="7">
        <v>286840</v>
      </c>
      <c r="G231" s="9"/>
      <c r="H231" s="9"/>
      <c r="I231" s="9"/>
      <c r="J231" s="9"/>
      <c r="K231" s="12">
        <v>0</v>
      </c>
      <c r="L231" s="11">
        <v>0</v>
      </c>
      <c r="M231" s="10">
        <f t="shared" si="14"/>
        <v>0</v>
      </c>
      <c r="N231" s="43"/>
      <c r="O231" s="43"/>
    </row>
    <row r="232" spans="1:15" ht="30" customHeight="1" x14ac:dyDescent="0.25">
      <c r="A232" s="50">
        <v>185</v>
      </c>
      <c r="B232" s="15" t="s">
        <v>1075</v>
      </c>
      <c r="C232" s="54" t="s">
        <v>1081</v>
      </c>
      <c r="D232" s="15">
        <v>500</v>
      </c>
      <c r="E232" s="7" t="s">
        <v>410</v>
      </c>
      <c r="F232" s="7">
        <v>286842</v>
      </c>
      <c r="G232" s="9"/>
      <c r="H232" s="9"/>
      <c r="I232" s="9"/>
      <c r="J232" s="9"/>
      <c r="K232" s="12">
        <v>0</v>
      </c>
      <c r="L232" s="11">
        <v>0</v>
      </c>
      <c r="M232" s="10">
        <f t="shared" ref="M232" si="15">K232-(K232*L232)</f>
        <v>0</v>
      </c>
      <c r="N232" s="43"/>
      <c r="O232" s="43"/>
    </row>
    <row r="233" spans="1:15" ht="30" customHeight="1" x14ac:dyDescent="0.25">
      <c r="A233" s="50">
        <v>186</v>
      </c>
      <c r="B233" s="15" t="s">
        <v>414</v>
      </c>
      <c r="C233" s="54" t="s">
        <v>1082</v>
      </c>
      <c r="D233" s="15">
        <v>500</v>
      </c>
      <c r="E233" s="7" t="s">
        <v>410</v>
      </c>
      <c r="F233" s="7">
        <v>286852</v>
      </c>
      <c r="G233" s="9"/>
      <c r="H233" s="9"/>
      <c r="I233" s="9"/>
      <c r="J233" s="9"/>
      <c r="K233" s="12">
        <v>0</v>
      </c>
      <c r="L233" s="11">
        <v>0</v>
      </c>
      <c r="M233" s="10">
        <f t="shared" si="14"/>
        <v>0</v>
      </c>
      <c r="N233" s="43"/>
      <c r="O233" s="43"/>
    </row>
    <row r="234" spans="1:15" ht="30" customHeight="1" x14ac:dyDescent="0.25">
      <c r="A234" s="50">
        <v>187</v>
      </c>
      <c r="B234" s="15" t="s">
        <v>1076</v>
      </c>
      <c r="C234" s="54" t="s">
        <v>1083</v>
      </c>
      <c r="D234" s="15">
        <v>500</v>
      </c>
      <c r="E234" s="7" t="s">
        <v>410</v>
      </c>
      <c r="F234" s="7">
        <v>286854</v>
      </c>
      <c r="G234" s="9"/>
      <c r="H234" s="9"/>
      <c r="I234" s="9"/>
      <c r="J234" s="9"/>
      <c r="K234" s="12">
        <v>0</v>
      </c>
      <c r="L234" s="11">
        <v>0</v>
      </c>
      <c r="M234" s="10">
        <f t="shared" si="14"/>
        <v>0</v>
      </c>
      <c r="N234" s="43"/>
      <c r="O234" s="43"/>
    </row>
    <row r="235" spans="1:15" ht="30" customHeight="1" x14ac:dyDescent="0.25">
      <c r="A235" s="50">
        <v>188</v>
      </c>
      <c r="B235" s="15" t="s">
        <v>415</v>
      </c>
      <c r="C235" s="54" t="s">
        <v>1084</v>
      </c>
      <c r="D235" s="15">
        <v>500</v>
      </c>
      <c r="E235" s="7" t="s">
        <v>410</v>
      </c>
      <c r="F235" s="7">
        <v>286783</v>
      </c>
      <c r="G235" s="9"/>
      <c r="H235" s="9"/>
      <c r="I235" s="9"/>
      <c r="J235" s="9"/>
      <c r="K235" s="12">
        <v>0</v>
      </c>
      <c r="L235" s="11">
        <v>0</v>
      </c>
      <c r="M235" s="10">
        <f t="shared" si="14"/>
        <v>0</v>
      </c>
      <c r="N235" s="43"/>
      <c r="O235" s="43"/>
    </row>
    <row r="236" spans="1:15" ht="30" customHeight="1" x14ac:dyDescent="0.25">
      <c r="A236" s="50"/>
      <c r="B236" s="115" t="s">
        <v>416</v>
      </c>
      <c r="C236" s="115"/>
      <c r="D236" s="115"/>
      <c r="E236" s="115"/>
      <c r="F236" s="115"/>
      <c r="G236" s="115"/>
      <c r="H236" s="115"/>
      <c r="I236" s="115"/>
      <c r="J236" s="115"/>
      <c r="K236" s="115"/>
      <c r="L236" s="115"/>
      <c r="M236" s="115"/>
      <c r="N236" s="115"/>
      <c r="O236" s="115"/>
    </row>
    <row r="237" spans="1:15" ht="30" customHeight="1" x14ac:dyDescent="0.25">
      <c r="A237" s="50">
        <v>189</v>
      </c>
      <c r="B237" s="15" t="s">
        <v>417</v>
      </c>
      <c r="C237" s="54" t="s">
        <v>1085</v>
      </c>
      <c r="D237" s="15">
        <v>500</v>
      </c>
      <c r="E237" s="7" t="s">
        <v>410</v>
      </c>
      <c r="F237" s="7">
        <v>285379</v>
      </c>
      <c r="G237" s="9"/>
      <c r="H237" s="9"/>
      <c r="I237" s="9"/>
      <c r="J237" s="9"/>
      <c r="K237" s="12">
        <v>0</v>
      </c>
      <c r="L237" s="11">
        <v>0</v>
      </c>
      <c r="M237" s="10">
        <f t="shared" ref="M237:M277" si="16">K237-(K237*L237)</f>
        <v>0</v>
      </c>
      <c r="N237" s="43"/>
      <c r="O237" s="43"/>
    </row>
    <row r="238" spans="1:15" ht="30" customHeight="1" x14ac:dyDescent="0.25">
      <c r="A238" s="50">
        <v>190</v>
      </c>
      <c r="B238" s="15" t="s">
        <v>418</v>
      </c>
      <c r="C238" s="54" t="s">
        <v>1086</v>
      </c>
      <c r="D238" s="15">
        <v>500</v>
      </c>
      <c r="E238" s="7" t="s">
        <v>410</v>
      </c>
      <c r="F238" s="7">
        <v>285381</v>
      </c>
      <c r="G238" s="9"/>
      <c r="H238" s="9"/>
      <c r="I238" s="9"/>
      <c r="J238" s="9"/>
      <c r="K238" s="12">
        <v>0</v>
      </c>
      <c r="L238" s="11">
        <v>0</v>
      </c>
      <c r="M238" s="10">
        <f t="shared" si="16"/>
        <v>0</v>
      </c>
      <c r="N238" s="43"/>
      <c r="O238" s="43"/>
    </row>
    <row r="239" spans="1:15" ht="30" customHeight="1" x14ac:dyDescent="0.25">
      <c r="A239" s="50">
        <v>191</v>
      </c>
      <c r="B239" s="15" t="s">
        <v>419</v>
      </c>
      <c r="C239" s="54" t="s">
        <v>1087</v>
      </c>
      <c r="D239" s="15">
        <v>500</v>
      </c>
      <c r="E239" s="7" t="s">
        <v>410</v>
      </c>
      <c r="F239" s="7">
        <v>285382</v>
      </c>
      <c r="G239" s="9"/>
      <c r="H239" s="9"/>
      <c r="I239" s="9"/>
      <c r="J239" s="9"/>
      <c r="K239" s="12">
        <v>0</v>
      </c>
      <c r="L239" s="11">
        <v>0</v>
      </c>
      <c r="M239" s="10">
        <f t="shared" si="16"/>
        <v>0</v>
      </c>
      <c r="N239" s="43"/>
      <c r="O239" s="43"/>
    </row>
    <row r="240" spans="1:15" ht="30" customHeight="1" x14ac:dyDescent="0.25">
      <c r="A240" s="50">
        <v>192</v>
      </c>
      <c r="B240" s="15" t="s">
        <v>420</v>
      </c>
      <c r="C240" s="54" t="s">
        <v>1088</v>
      </c>
      <c r="D240" s="15">
        <v>500</v>
      </c>
      <c r="E240" s="7" t="s">
        <v>410</v>
      </c>
      <c r="F240" s="7">
        <v>285383</v>
      </c>
      <c r="G240" s="9"/>
      <c r="H240" s="9"/>
      <c r="I240" s="9"/>
      <c r="J240" s="9"/>
      <c r="K240" s="12">
        <v>0</v>
      </c>
      <c r="L240" s="11">
        <v>0</v>
      </c>
      <c r="M240" s="10">
        <f t="shared" si="16"/>
        <v>0</v>
      </c>
      <c r="N240" s="43"/>
      <c r="O240" s="43"/>
    </row>
    <row r="241" spans="1:15" ht="30" customHeight="1" x14ac:dyDescent="0.25">
      <c r="A241" s="50">
        <v>193</v>
      </c>
      <c r="B241" s="15" t="s">
        <v>421</v>
      </c>
      <c r="C241" s="54" t="s">
        <v>1089</v>
      </c>
      <c r="D241" s="15">
        <v>500</v>
      </c>
      <c r="E241" s="7" t="s">
        <v>410</v>
      </c>
      <c r="F241" s="7">
        <v>285384</v>
      </c>
      <c r="G241" s="9"/>
      <c r="H241" s="9"/>
      <c r="I241" s="9"/>
      <c r="J241" s="9"/>
      <c r="K241" s="12">
        <v>0</v>
      </c>
      <c r="L241" s="11">
        <v>0</v>
      </c>
      <c r="M241" s="10">
        <f t="shared" si="16"/>
        <v>0</v>
      </c>
      <c r="N241" s="43"/>
      <c r="O241" s="43"/>
    </row>
    <row r="242" spans="1:15" ht="30" customHeight="1" x14ac:dyDescent="0.25">
      <c r="A242" s="50">
        <v>194</v>
      </c>
      <c r="B242" s="15" t="s">
        <v>422</v>
      </c>
      <c r="C242" s="54" t="s">
        <v>1090</v>
      </c>
      <c r="D242" s="15">
        <v>500</v>
      </c>
      <c r="E242" s="7" t="s">
        <v>410</v>
      </c>
      <c r="F242" s="7">
        <v>234014</v>
      </c>
      <c r="G242" s="9"/>
      <c r="H242" s="9"/>
      <c r="I242" s="9"/>
      <c r="J242" s="9"/>
      <c r="K242" s="12">
        <v>0</v>
      </c>
      <c r="L242" s="11">
        <v>0</v>
      </c>
      <c r="M242" s="10">
        <f t="shared" si="16"/>
        <v>0</v>
      </c>
      <c r="N242" s="43"/>
      <c r="O242" s="43"/>
    </row>
    <row r="243" spans="1:15" ht="30" customHeight="1" x14ac:dyDescent="0.25">
      <c r="A243" s="50">
        <v>195</v>
      </c>
      <c r="B243" s="15" t="s">
        <v>423</v>
      </c>
      <c r="C243" s="54" t="s">
        <v>1091</v>
      </c>
      <c r="D243" s="15">
        <v>500</v>
      </c>
      <c r="E243" s="7" t="s">
        <v>410</v>
      </c>
      <c r="F243" s="7">
        <v>285385</v>
      </c>
      <c r="G243" s="9"/>
      <c r="H243" s="9"/>
      <c r="I243" s="9"/>
      <c r="J243" s="9"/>
      <c r="K243" s="12">
        <v>0</v>
      </c>
      <c r="L243" s="11">
        <v>0</v>
      </c>
      <c r="M243" s="10">
        <f t="shared" si="16"/>
        <v>0</v>
      </c>
      <c r="N243" s="43"/>
      <c r="O243" s="43"/>
    </row>
    <row r="244" spans="1:15" ht="30" customHeight="1" x14ac:dyDescent="0.25">
      <c r="A244" s="50">
        <v>196</v>
      </c>
      <c r="B244" s="15" t="s">
        <v>424</v>
      </c>
      <c r="C244" s="54" t="s">
        <v>1092</v>
      </c>
      <c r="D244" s="15">
        <v>500</v>
      </c>
      <c r="E244" s="7" t="s">
        <v>410</v>
      </c>
      <c r="F244" s="7">
        <v>285390</v>
      </c>
      <c r="G244" s="9"/>
      <c r="H244" s="9"/>
      <c r="I244" s="9"/>
      <c r="J244" s="9"/>
      <c r="K244" s="12">
        <v>0</v>
      </c>
      <c r="L244" s="11">
        <v>0</v>
      </c>
      <c r="M244" s="10">
        <f t="shared" si="16"/>
        <v>0</v>
      </c>
      <c r="N244" s="43"/>
      <c r="O244" s="43"/>
    </row>
    <row r="245" spans="1:15" ht="30" customHeight="1" x14ac:dyDescent="0.25">
      <c r="A245" s="50">
        <v>197</v>
      </c>
      <c r="B245" s="15" t="s">
        <v>425</v>
      </c>
      <c r="C245" s="54" t="s">
        <v>1093</v>
      </c>
      <c r="D245" s="15">
        <v>500</v>
      </c>
      <c r="E245" s="7" t="s">
        <v>410</v>
      </c>
      <c r="F245" s="7">
        <v>285366</v>
      </c>
      <c r="G245" s="9"/>
      <c r="H245" s="9"/>
      <c r="I245" s="9"/>
      <c r="J245" s="9"/>
      <c r="K245" s="12">
        <v>0</v>
      </c>
      <c r="L245" s="11">
        <v>0</v>
      </c>
      <c r="M245" s="10">
        <f t="shared" si="16"/>
        <v>0</v>
      </c>
      <c r="N245" s="43"/>
      <c r="O245" s="43"/>
    </row>
    <row r="246" spans="1:15" ht="30" customHeight="1" x14ac:dyDescent="0.25">
      <c r="A246" s="50">
        <v>198</v>
      </c>
      <c r="B246" s="15" t="s">
        <v>426</v>
      </c>
      <c r="C246" s="54" t="s">
        <v>1094</v>
      </c>
      <c r="D246" s="15">
        <v>500</v>
      </c>
      <c r="E246" s="7" t="s">
        <v>410</v>
      </c>
      <c r="F246" s="7">
        <v>285391</v>
      </c>
      <c r="G246" s="9"/>
      <c r="H246" s="9"/>
      <c r="I246" s="9"/>
      <c r="J246" s="9"/>
      <c r="K246" s="12">
        <v>0</v>
      </c>
      <c r="L246" s="11">
        <v>0</v>
      </c>
      <c r="M246" s="10">
        <f t="shared" si="16"/>
        <v>0</v>
      </c>
      <c r="N246" s="43"/>
      <c r="O246" s="43"/>
    </row>
    <row r="247" spans="1:15" ht="30" customHeight="1" x14ac:dyDescent="0.25">
      <c r="A247" s="50">
        <v>199</v>
      </c>
      <c r="B247" s="15" t="s">
        <v>427</v>
      </c>
      <c r="C247" s="54" t="s">
        <v>1095</v>
      </c>
      <c r="D247" s="15">
        <v>500</v>
      </c>
      <c r="E247" s="7" t="s">
        <v>410</v>
      </c>
      <c r="F247" s="7">
        <v>285292</v>
      </c>
      <c r="G247" s="9"/>
      <c r="H247" s="9"/>
      <c r="I247" s="9"/>
      <c r="J247" s="9"/>
      <c r="K247" s="12">
        <v>0</v>
      </c>
      <c r="L247" s="11">
        <v>0</v>
      </c>
      <c r="M247" s="10">
        <f t="shared" si="16"/>
        <v>0</v>
      </c>
      <c r="N247" s="43"/>
      <c r="O247" s="43"/>
    </row>
    <row r="248" spans="1:15" ht="30" customHeight="1" x14ac:dyDescent="0.25">
      <c r="A248" s="50">
        <v>200</v>
      </c>
      <c r="B248" s="15" t="s">
        <v>428</v>
      </c>
      <c r="C248" s="54" t="s">
        <v>1096</v>
      </c>
      <c r="D248" s="15">
        <v>500</v>
      </c>
      <c r="E248" s="7" t="s">
        <v>410</v>
      </c>
      <c r="F248" s="7">
        <v>285394</v>
      </c>
      <c r="G248" s="9"/>
      <c r="H248" s="9"/>
      <c r="I248" s="9"/>
      <c r="J248" s="9"/>
      <c r="K248" s="12">
        <v>0</v>
      </c>
      <c r="L248" s="11">
        <v>0</v>
      </c>
      <c r="M248" s="10">
        <f t="shared" si="16"/>
        <v>0</v>
      </c>
      <c r="N248" s="43"/>
      <c r="O248" s="43"/>
    </row>
    <row r="249" spans="1:15" ht="30" customHeight="1" x14ac:dyDescent="0.25">
      <c r="A249" s="50">
        <v>201</v>
      </c>
      <c r="B249" s="15" t="s">
        <v>429</v>
      </c>
      <c r="C249" s="54" t="s">
        <v>1097</v>
      </c>
      <c r="D249" s="15">
        <v>500</v>
      </c>
      <c r="E249" s="7" t="s">
        <v>410</v>
      </c>
      <c r="F249" s="7">
        <v>285280</v>
      </c>
      <c r="G249" s="9"/>
      <c r="H249" s="9"/>
      <c r="I249" s="9"/>
      <c r="J249" s="9"/>
      <c r="K249" s="12">
        <v>0</v>
      </c>
      <c r="L249" s="11">
        <v>0</v>
      </c>
      <c r="M249" s="10">
        <f t="shared" si="16"/>
        <v>0</v>
      </c>
      <c r="N249" s="43"/>
      <c r="O249" s="43"/>
    </row>
    <row r="250" spans="1:15" ht="30" customHeight="1" x14ac:dyDescent="0.25">
      <c r="A250" s="50">
        <v>202</v>
      </c>
      <c r="B250" s="15" t="s">
        <v>430</v>
      </c>
      <c r="C250" s="54" t="s">
        <v>1098</v>
      </c>
      <c r="D250" s="15">
        <v>500</v>
      </c>
      <c r="E250" s="7" t="s">
        <v>410</v>
      </c>
      <c r="F250" s="7">
        <v>285283</v>
      </c>
      <c r="G250" s="9"/>
      <c r="H250" s="9"/>
      <c r="I250" s="9"/>
      <c r="J250" s="9"/>
      <c r="K250" s="12">
        <v>0</v>
      </c>
      <c r="L250" s="11">
        <v>0</v>
      </c>
      <c r="M250" s="10">
        <f t="shared" si="16"/>
        <v>0</v>
      </c>
      <c r="N250" s="43"/>
      <c r="O250" s="43"/>
    </row>
    <row r="251" spans="1:15" ht="30" customHeight="1" x14ac:dyDescent="0.25">
      <c r="A251" s="50">
        <v>203</v>
      </c>
      <c r="B251" s="15" t="s">
        <v>431</v>
      </c>
      <c r="C251" s="54" t="s">
        <v>1099</v>
      </c>
      <c r="D251" s="15">
        <v>500</v>
      </c>
      <c r="E251" s="7" t="s">
        <v>410</v>
      </c>
      <c r="F251" s="7">
        <v>285286</v>
      </c>
      <c r="G251" s="9"/>
      <c r="H251" s="9"/>
      <c r="I251" s="9"/>
      <c r="J251" s="9"/>
      <c r="K251" s="12">
        <v>0</v>
      </c>
      <c r="L251" s="11">
        <v>0</v>
      </c>
      <c r="M251" s="10">
        <f t="shared" si="16"/>
        <v>0</v>
      </c>
      <c r="N251" s="43"/>
      <c r="O251" s="43"/>
    </row>
    <row r="252" spans="1:15" ht="30" customHeight="1" x14ac:dyDescent="0.25">
      <c r="A252" s="50">
        <v>204</v>
      </c>
      <c r="B252" s="15" t="s">
        <v>432</v>
      </c>
      <c r="C252" s="54" t="s">
        <v>1100</v>
      </c>
      <c r="D252" s="15">
        <v>500</v>
      </c>
      <c r="E252" s="7" t="s">
        <v>410</v>
      </c>
      <c r="F252" s="7">
        <v>285395</v>
      </c>
      <c r="G252" s="9"/>
      <c r="H252" s="9"/>
      <c r="I252" s="9"/>
      <c r="J252" s="9"/>
      <c r="K252" s="12">
        <v>0</v>
      </c>
      <c r="L252" s="11">
        <v>0</v>
      </c>
      <c r="M252" s="10">
        <f t="shared" si="16"/>
        <v>0</v>
      </c>
      <c r="N252" s="43"/>
      <c r="O252" s="43"/>
    </row>
    <row r="253" spans="1:15" ht="30" customHeight="1" x14ac:dyDescent="0.25">
      <c r="A253" s="50">
        <v>205</v>
      </c>
      <c r="B253" s="15" t="s">
        <v>433</v>
      </c>
      <c r="C253" s="54" t="s">
        <v>1078</v>
      </c>
      <c r="D253" s="15">
        <v>500</v>
      </c>
      <c r="E253" s="7" t="s">
        <v>410</v>
      </c>
      <c r="F253" s="7">
        <v>285291</v>
      </c>
      <c r="G253" s="9"/>
      <c r="H253" s="9"/>
      <c r="I253" s="9"/>
      <c r="J253" s="9"/>
      <c r="K253" s="12">
        <v>0</v>
      </c>
      <c r="L253" s="11">
        <v>0</v>
      </c>
      <c r="M253" s="10">
        <f t="shared" si="16"/>
        <v>0</v>
      </c>
      <c r="N253" s="43"/>
      <c r="O253" s="43"/>
    </row>
    <row r="254" spans="1:15" ht="30" customHeight="1" x14ac:dyDescent="0.25">
      <c r="A254" s="50">
        <v>206</v>
      </c>
      <c r="B254" s="15" t="s">
        <v>434</v>
      </c>
      <c r="C254" s="54" t="s">
        <v>1101</v>
      </c>
      <c r="D254" s="15">
        <v>500</v>
      </c>
      <c r="E254" s="7" t="s">
        <v>410</v>
      </c>
      <c r="F254" s="7">
        <v>285396</v>
      </c>
      <c r="G254" s="9"/>
      <c r="H254" s="9"/>
      <c r="I254" s="9"/>
      <c r="J254" s="9"/>
      <c r="K254" s="12">
        <v>0</v>
      </c>
      <c r="L254" s="11">
        <v>0</v>
      </c>
      <c r="M254" s="10">
        <f t="shared" si="16"/>
        <v>0</v>
      </c>
      <c r="N254" s="43"/>
      <c r="O254" s="43"/>
    </row>
    <row r="255" spans="1:15" ht="30" customHeight="1" x14ac:dyDescent="0.25">
      <c r="A255" s="50">
        <v>207</v>
      </c>
      <c r="B255" s="15" t="s">
        <v>435</v>
      </c>
      <c r="C255" s="54" t="s">
        <v>1079</v>
      </c>
      <c r="D255" s="15">
        <v>500</v>
      </c>
      <c r="E255" s="7" t="s">
        <v>410</v>
      </c>
      <c r="F255" s="7">
        <v>285397</v>
      </c>
      <c r="G255" s="9"/>
      <c r="H255" s="9"/>
      <c r="I255" s="9"/>
      <c r="J255" s="9"/>
      <c r="K255" s="12">
        <v>0</v>
      </c>
      <c r="L255" s="11">
        <v>0</v>
      </c>
      <c r="M255" s="10">
        <f t="shared" si="16"/>
        <v>0</v>
      </c>
      <c r="N255" s="43"/>
      <c r="O255" s="43"/>
    </row>
    <row r="256" spans="1:15" ht="30" customHeight="1" x14ac:dyDescent="0.25">
      <c r="A256" s="50">
        <v>208</v>
      </c>
      <c r="B256" s="15" t="s">
        <v>436</v>
      </c>
      <c r="C256" s="54" t="s">
        <v>1102</v>
      </c>
      <c r="D256" s="15">
        <v>500</v>
      </c>
      <c r="E256" s="7" t="s">
        <v>410</v>
      </c>
      <c r="F256" s="7">
        <v>285398</v>
      </c>
      <c r="G256" s="9"/>
      <c r="H256" s="9"/>
      <c r="I256" s="9"/>
      <c r="J256" s="9"/>
      <c r="K256" s="12">
        <v>0</v>
      </c>
      <c r="L256" s="11">
        <v>0</v>
      </c>
      <c r="M256" s="10">
        <f t="shared" si="16"/>
        <v>0</v>
      </c>
      <c r="N256" s="43"/>
      <c r="O256" s="43"/>
    </row>
    <row r="257" spans="1:15" ht="30" customHeight="1" x14ac:dyDescent="0.25">
      <c r="A257" s="50">
        <v>209</v>
      </c>
      <c r="B257" s="15" t="s">
        <v>437</v>
      </c>
      <c r="C257" s="54" t="s">
        <v>1103</v>
      </c>
      <c r="D257" s="15">
        <v>500</v>
      </c>
      <c r="E257" s="7" t="s">
        <v>410</v>
      </c>
      <c r="F257" s="7">
        <v>285352</v>
      </c>
      <c r="G257" s="9"/>
      <c r="H257" s="9"/>
      <c r="I257" s="9"/>
      <c r="J257" s="9"/>
      <c r="K257" s="12">
        <v>0</v>
      </c>
      <c r="L257" s="11">
        <v>0</v>
      </c>
      <c r="M257" s="10">
        <f t="shared" si="16"/>
        <v>0</v>
      </c>
      <c r="N257" s="43"/>
      <c r="O257" s="43"/>
    </row>
    <row r="258" spans="1:15" ht="30" customHeight="1" x14ac:dyDescent="0.25">
      <c r="A258" s="50">
        <v>210</v>
      </c>
      <c r="B258" s="15" t="s">
        <v>438</v>
      </c>
      <c r="C258" s="54" t="s">
        <v>1104</v>
      </c>
      <c r="D258" s="15">
        <v>500</v>
      </c>
      <c r="E258" s="7" t="s">
        <v>410</v>
      </c>
      <c r="F258" s="7">
        <v>285399</v>
      </c>
      <c r="G258" s="9"/>
      <c r="H258" s="9"/>
      <c r="I258" s="9"/>
      <c r="J258" s="9"/>
      <c r="K258" s="12">
        <v>0</v>
      </c>
      <c r="L258" s="11">
        <v>0</v>
      </c>
      <c r="M258" s="10">
        <f t="shared" si="16"/>
        <v>0</v>
      </c>
      <c r="N258" s="43"/>
      <c r="O258" s="43"/>
    </row>
    <row r="259" spans="1:15" ht="30" customHeight="1" x14ac:dyDescent="0.25">
      <c r="A259" s="50">
        <v>211</v>
      </c>
      <c r="B259" s="15" t="s">
        <v>439</v>
      </c>
      <c r="C259" s="54" t="s">
        <v>1105</v>
      </c>
      <c r="D259" s="15">
        <v>500</v>
      </c>
      <c r="E259" s="7" t="s">
        <v>410</v>
      </c>
      <c r="F259" s="7">
        <v>285400</v>
      </c>
      <c r="G259" s="9"/>
      <c r="H259" s="9"/>
      <c r="I259" s="9"/>
      <c r="J259" s="9"/>
      <c r="K259" s="12">
        <v>0</v>
      </c>
      <c r="L259" s="11">
        <v>0</v>
      </c>
      <c r="M259" s="10">
        <f t="shared" si="16"/>
        <v>0</v>
      </c>
      <c r="N259" s="43"/>
      <c r="O259" s="43"/>
    </row>
    <row r="260" spans="1:15" ht="30" customHeight="1" x14ac:dyDescent="0.25">
      <c r="A260" s="50">
        <v>212</v>
      </c>
      <c r="B260" s="15" t="s">
        <v>440</v>
      </c>
      <c r="C260" s="54" t="s">
        <v>1080</v>
      </c>
      <c r="D260" s="15">
        <v>500</v>
      </c>
      <c r="E260" s="7" t="s">
        <v>410</v>
      </c>
      <c r="F260" s="7">
        <v>285401</v>
      </c>
      <c r="G260" s="9"/>
      <c r="H260" s="9"/>
      <c r="I260" s="9"/>
      <c r="J260" s="9"/>
      <c r="K260" s="12">
        <v>0</v>
      </c>
      <c r="L260" s="11">
        <v>0</v>
      </c>
      <c r="M260" s="10">
        <f t="shared" si="16"/>
        <v>0</v>
      </c>
      <c r="N260" s="43"/>
      <c r="O260" s="43"/>
    </row>
    <row r="261" spans="1:15" ht="30" customHeight="1" x14ac:dyDescent="0.25">
      <c r="A261" s="50">
        <v>213</v>
      </c>
      <c r="B261" s="15" t="s">
        <v>441</v>
      </c>
      <c r="C261" s="54" t="s">
        <v>1106</v>
      </c>
      <c r="D261" s="15">
        <v>500</v>
      </c>
      <c r="E261" s="7" t="s">
        <v>410</v>
      </c>
      <c r="F261" s="7">
        <v>285402</v>
      </c>
      <c r="G261" s="9"/>
      <c r="H261" s="9"/>
      <c r="I261" s="9"/>
      <c r="J261" s="9"/>
      <c r="K261" s="12">
        <v>0</v>
      </c>
      <c r="L261" s="11">
        <v>0</v>
      </c>
      <c r="M261" s="10">
        <f t="shared" si="16"/>
        <v>0</v>
      </c>
      <c r="N261" s="43"/>
      <c r="O261" s="43"/>
    </row>
    <row r="262" spans="1:15" ht="30" customHeight="1" x14ac:dyDescent="0.25">
      <c r="A262" s="50">
        <v>214</v>
      </c>
      <c r="B262" s="15" t="s">
        <v>442</v>
      </c>
      <c r="C262" s="54" t="s">
        <v>1081</v>
      </c>
      <c r="D262" s="15">
        <v>500</v>
      </c>
      <c r="E262" s="7" t="s">
        <v>410</v>
      </c>
      <c r="F262" s="7">
        <v>285403</v>
      </c>
      <c r="G262" s="9"/>
      <c r="H262" s="9"/>
      <c r="I262" s="9"/>
      <c r="J262" s="9"/>
      <c r="K262" s="12">
        <v>0</v>
      </c>
      <c r="L262" s="11">
        <v>0</v>
      </c>
      <c r="M262" s="10">
        <f t="shared" si="16"/>
        <v>0</v>
      </c>
      <c r="N262" s="43"/>
      <c r="O262" s="43"/>
    </row>
    <row r="263" spans="1:15" ht="30" customHeight="1" x14ac:dyDescent="0.25">
      <c r="A263" s="50">
        <v>215</v>
      </c>
      <c r="B263" s="15" t="s">
        <v>443</v>
      </c>
      <c r="C263" s="54" t="s">
        <v>1107</v>
      </c>
      <c r="D263" s="15">
        <v>500</v>
      </c>
      <c r="E263" s="7" t="s">
        <v>410</v>
      </c>
      <c r="F263" s="7">
        <v>285405</v>
      </c>
      <c r="G263" s="9"/>
      <c r="H263" s="9"/>
      <c r="I263" s="9"/>
      <c r="J263" s="9"/>
      <c r="K263" s="12">
        <v>0</v>
      </c>
      <c r="L263" s="11">
        <v>0</v>
      </c>
      <c r="M263" s="10">
        <f t="shared" si="16"/>
        <v>0</v>
      </c>
      <c r="N263" s="43"/>
      <c r="O263" s="43"/>
    </row>
    <row r="264" spans="1:15" ht="30" customHeight="1" x14ac:dyDescent="0.25">
      <c r="A264" s="50">
        <v>216</v>
      </c>
      <c r="B264" s="15" t="s">
        <v>444</v>
      </c>
      <c r="C264" s="54" t="s">
        <v>1108</v>
      </c>
      <c r="D264" s="15">
        <v>500</v>
      </c>
      <c r="E264" s="7" t="s">
        <v>410</v>
      </c>
      <c r="F264" s="7">
        <v>285406</v>
      </c>
      <c r="G264" s="9"/>
      <c r="H264" s="9"/>
      <c r="I264" s="9"/>
      <c r="J264" s="9"/>
      <c r="K264" s="12">
        <v>0</v>
      </c>
      <c r="L264" s="11">
        <v>0</v>
      </c>
      <c r="M264" s="10">
        <f t="shared" si="16"/>
        <v>0</v>
      </c>
      <c r="N264" s="43"/>
      <c r="O264" s="43"/>
    </row>
    <row r="265" spans="1:15" ht="30" customHeight="1" x14ac:dyDescent="0.25">
      <c r="A265" s="50">
        <v>217</v>
      </c>
      <c r="B265" s="15" t="s">
        <v>445</v>
      </c>
      <c r="C265" s="54" t="s">
        <v>1109</v>
      </c>
      <c r="D265" s="15">
        <v>500</v>
      </c>
      <c r="E265" s="7" t="s">
        <v>410</v>
      </c>
      <c r="F265" s="7">
        <v>285407</v>
      </c>
      <c r="G265" s="9"/>
      <c r="H265" s="9"/>
      <c r="I265" s="9"/>
      <c r="J265" s="9"/>
      <c r="K265" s="12">
        <v>0</v>
      </c>
      <c r="L265" s="11">
        <v>0</v>
      </c>
      <c r="M265" s="10">
        <f t="shared" si="16"/>
        <v>0</v>
      </c>
      <c r="N265" s="43"/>
      <c r="O265" s="43"/>
    </row>
    <row r="266" spans="1:15" ht="30" customHeight="1" x14ac:dyDescent="0.25">
      <c r="A266" s="50">
        <v>218</v>
      </c>
      <c r="B266" s="15" t="s">
        <v>446</v>
      </c>
      <c r="C266" s="54" t="s">
        <v>1110</v>
      </c>
      <c r="D266" s="15">
        <v>500</v>
      </c>
      <c r="E266" s="7" t="s">
        <v>410</v>
      </c>
      <c r="F266" s="7">
        <v>285307</v>
      </c>
      <c r="G266" s="9"/>
      <c r="H266" s="9"/>
      <c r="I266" s="9"/>
      <c r="J266" s="9"/>
      <c r="K266" s="12">
        <v>0</v>
      </c>
      <c r="L266" s="11">
        <v>0</v>
      </c>
      <c r="M266" s="10">
        <f t="shared" si="16"/>
        <v>0</v>
      </c>
      <c r="N266" s="43"/>
      <c r="O266" s="43"/>
    </row>
    <row r="267" spans="1:15" ht="30" customHeight="1" x14ac:dyDescent="0.25">
      <c r="A267" s="50">
        <v>219</v>
      </c>
      <c r="B267" s="15" t="s">
        <v>447</v>
      </c>
      <c r="C267" s="54" t="s">
        <v>1082</v>
      </c>
      <c r="D267" s="15">
        <v>500</v>
      </c>
      <c r="E267" s="7" t="s">
        <v>410</v>
      </c>
      <c r="F267" s="7">
        <v>285310</v>
      </c>
      <c r="G267" s="9"/>
      <c r="H267" s="9"/>
      <c r="I267" s="9"/>
      <c r="J267" s="9"/>
      <c r="K267" s="12">
        <v>0</v>
      </c>
      <c r="L267" s="11">
        <v>0</v>
      </c>
      <c r="M267" s="10">
        <f t="shared" si="16"/>
        <v>0</v>
      </c>
      <c r="N267" s="43"/>
      <c r="O267" s="43"/>
    </row>
    <row r="268" spans="1:15" ht="30" customHeight="1" x14ac:dyDescent="0.25">
      <c r="A268" s="50">
        <v>220</v>
      </c>
      <c r="B268" s="15" t="s">
        <v>448</v>
      </c>
      <c r="C268" s="54" t="s">
        <v>1111</v>
      </c>
      <c r="D268" s="15">
        <v>500</v>
      </c>
      <c r="E268" s="7" t="s">
        <v>410</v>
      </c>
      <c r="F268" s="7">
        <v>285408</v>
      </c>
      <c r="G268" s="9"/>
      <c r="H268" s="9"/>
      <c r="I268" s="9"/>
      <c r="J268" s="9"/>
      <c r="K268" s="12">
        <v>0</v>
      </c>
      <c r="L268" s="11">
        <v>0</v>
      </c>
      <c r="M268" s="10">
        <f t="shared" si="16"/>
        <v>0</v>
      </c>
      <c r="N268" s="43"/>
      <c r="O268" s="43"/>
    </row>
    <row r="269" spans="1:15" ht="30" customHeight="1" x14ac:dyDescent="0.25">
      <c r="A269" s="50">
        <v>221</v>
      </c>
      <c r="B269" s="15" t="s">
        <v>449</v>
      </c>
      <c r="C269" s="54" t="s">
        <v>1083</v>
      </c>
      <c r="D269" s="15">
        <v>500</v>
      </c>
      <c r="E269" s="7" t="s">
        <v>410</v>
      </c>
      <c r="F269" s="7">
        <v>285409</v>
      </c>
      <c r="G269" s="9"/>
      <c r="H269" s="9"/>
      <c r="I269" s="9"/>
      <c r="J269" s="9"/>
      <c r="K269" s="12">
        <v>0</v>
      </c>
      <c r="L269" s="11">
        <v>0</v>
      </c>
      <c r="M269" s="10">
        <f t="shared" si="16"/>
        <v>0</v>
      </c>
      <c r="N269" s="43"/>
      <c r="O269" s="43"/>
    </row>
    <row r="270" spans="1:15" ht="30" customHeight="1" x14ac:dyDescent="0.25">
      <c r="A270" s="50">
        <v>222</v>
      </c>
      <c r="B270" s="15" t="s">
        <v>450</v>
      </c>
      <c r="C270" s="54" t="s">
        <v>1084</v>
      </c>
      <c r="D270" s="15">
        <v>500</v>
      </c>
      <c r="E270" s="7" t="s">
        <v>410</v>
      </c>
      <c r="F270" s="7">
        <v>285317</v>
      </c>
      <c r="G270" s="9"/>
      <c r="H270" s="9"/>
      <c r="I270" s="9"/>
      <c r="J270" s="9"/>
      <c r="K270" s="12">
        <v>0</v>
      </c>
      <c r="L270" s="11">
        <v>0</v>
      </c>
      <c r="M270" s="10">
        <f t="shared" si="16"/>
        <v>0</v>
      </c>
      <c r="N270" s="43"/>
      <c r="O270" s="43"/>
    </row>
    <row r="271" spans="1:15" ht="30" customHeight="1" x14ac:dyDescent="0.25">
      <c r="A271" s="50">
        <v>223</v>
      </c>
      <c r="B271" s="15" t="s">
        <v>451</v>
      </c>
      <c r="C271" s="54" t="s">
        <v>1112</v>
      </c>
      <c r="D271" s="15">
        <v>200</v>
      </c>
      <c r="E271" s="7" t="s">
        <v>410</v>
      </c>
      <c r="F271" s="7">
        <v>285415</v>
      </c>
      <c r="G271" s="9"/>
      <c r="H271" s="9"/>
      <c r="I271" s="9"/>
      <c r="J271" s="9"/>
      <c r="K271" s="12">
        <v>0</v>
      </c>
      <c r="L271" s="11">
        <v>0</v>
      </c>
      <c r="M271" s="10">
        <f t="shared" si="16"/>
        <v>0</v>
      </c>
      <c r="N271" s="43"/>
      <c r="O271" s="43"/>
    </row>
    <row r="272" spans="1:15" ht="30" customHeight="1" x14ac:dyDescent="0.25">
      <c r="A272" s="50">
        <v>224</v>
      </c>
      <c r="B272" s="15" t="s">
        <v>452</v>
      </c>
      <c r="C272" s="54" t="s">
        <v>1113</v>
      </c>
      <c r="D272" s="15">
        <v>200</v>
      </c>
      <c r="E272" s="7" t="s">
        <v>410</v>
      </c>
      <c r="F272" s="7">
        <v>285419</v>
      </c>
      <c r="G272" s="9"/>
      <c r="H272" s="9"/>
      <c r="I272" s="9"/>
      <c r="J272" s="9"/>
      <c r="K272" s="12">
        <v>0</v>
      </c>
      <c r="L272" s="11">
        <v>0</v>
      </c>
      <c r="M272" s="10">
        <f t="shared" si="16"/>
        <v>0</v>
      </c>
      <c r="N272" s="43"/>
      <c r="O272" s="43"/>
    </row>
    <row r="273" spans="1:15" ht="30" customHeight="1" x14ac:dyDescent="0.25">
      <c r="A273" s="50">
        <v>225</v>
      </c>
      <c r="B273" s="15" t="s">
        <v>453</v>
      </c>
      <c r="C273" s="54" t="s">
        <v>1114</v>
      </c>
      <c r="D273" s="15">
        <v>200</v>
      </c>
      <c r="E273" s="7" t="s">
        <v>410</v>
      </c>
      <c r="F273" s="7">
        <v>285420</v>
      </c>
      <c r="G273" s="9"/>
      <c r="H273" s="9"/>
      <c r="I273" s="9"/>
      <c r="J273" s="9"/>
      <c r="K273" s="12">
        <v>0</v>
      </c>
      <c r="L273" s="11">
        <v>0</v>
      </c>
      <c r="M273" s="10">
        <f t="shared" si="16"/>
        <v>0</v>
      </c>
      <c r="N273" s="43"/>
      <c r="O273" s="43"/>
    </row>
    <row r="274" spans="1:15" ht="30" customHeight="1" x14ac:dyDescent="0.25">
      <c r="A274" s="50">
        <v>226</v>
      </c>
      <c r="B274" s="15" t="s">
        <v>454</v>
      </c>
      <c r="C274" s="54" t="s">
        <v>1115</v>
      </c>
      <c r="D274" s="15">
        <v>200</v>
      </c>
      <c r="E274" s="7" t="s">
        <v>410</v>
      </c>
      <c r="F274" s="7">
        <v>285421</v>
      </c>
      <c r="G274" s="9"/>
      <c r="H274" s="9"/>
      <c r="I274" s="9"/>
      <c r="J274" s="9"/>
      <c r="K274" s="12">
        <v>0</v>
      </c>
      <c r="L274" s="11">
        <v>0</v>
      </c>
      <c r="M274" s="10">
        <f t="shared" si="16"/>
        <v>0</v>
      </c>
      <c r="N274" s="43"/>
      <c r="O274" s="43"/>
    </row>
    <row r="275" spans="1:15" ht="30" customHeight="1" x14ac:dyDescent="0.25">
      <c r="A275" s="50">
        <v>227</v>
      </c>
      <c r="B275" s="15" t="s">
        <v>455</v>
      </c>
      <c r="C275" s="54" t="s">
        <v>1116</v>
      </c>
      <c r="D275" s="15">
        <v>200</v>
      </c>
      <c r="E275" s="7" t="s">
        <v>410</v>
      </c>
      <c r="F275" s="7">
        <v>285422</v>
      </c>
      <c r="G275" s="9"/>
      <c r="H275" s="9"/>
      <c r="I275" s="9"/>
      <c r="J275" s="9"/>
      <c r="K275" s="12">
        <v>0</v>
      </c>
      <c r="L275" s="11">
        <v>0</v>
      </c>
      <c r="M275" s="10">
        <f t="shared" si="16"/>
        <v>0</v>
      </c>
      <c r="N275" s="43"/>
      <c r="O275" s="43"/>
    </row>
    <row r="276" spans="1:15" ht="30" customHeight="1" x14ac:dyDescent="0.25">
      <c r="A276" s="50">
        <v>228</v>
      </c>
      <c r="B276" s="15" t="s">
        <v>456</v>
      </c>
      <c r="C276" s="54" t="s">
        <v>1117</v>
      </c>
      <c r="D276" s="15">
        <v>200</v>
      </c>
      <c r="E276" s="7" t="s">
        <v>410</v>
      </c>
      <c r="F276" s="7">
        <v>286292</v>
      </c>
      <c r="G276" s="9"/>
      <c r="H276" s="9"/>
      <c r="I276" s="9"/>
      <c r="J276" s="9"/>
      <c r="K276" s="12">
        <v>0</v>
      </c>
      <c r="L276" s="11">
        <v>0</v>
      </c>
      <c r="M276" s="10">
        <f t="shared" si="16"/>
        <v>0</v>
      </c>
      <c r="N276" s="43"/>
      <c r="O276" s="43"/>
    </row>
    <row r="277" spans="1:15" ht="30" customHeight="1" x14ac:dyDescent="0.25">
      <c r="A277" s="50">
        <v>229</v>
      </c>
      <c r="B277" s="15" t="s">
        <v>457</v>
      </c>
      <c r="C277" s="54" t="s">
        <v>1118</v>
      </c>
      <c r="D277" s="15">
        <v>200</v>
      </c>
      <c r="E277" s="7" t="s">
        <v>410</v>
      </c>
      <c r="F277" s="7">
        <v>286376</v>
      </c>
      <c r="G277" s="9"/>
      <c r="H277" s="9"/>
      <c r="I277" s="9"/>
      <c r="J277" s="9"/>
      <c r="K277" s="12">
        <v>0</v>
      </c>
      <c r="L277" s="11">
        <v>0</v>
      </c>
      <c r="M277" s="10">
        <f t="shared" si="16"/>
        <v>0</v>
      </c>
      <c r="N277" s="43"/>
      <c r="O277" s="43"/>
    </row>
    <row r="278" spans="1:15" ht="30" customHeight="1" x14ac:dyDescent="0.25">
      <c r="A278" s="50"/>
      <c r="B278" s="115" t="s">
        <v>458</v>
      </c>
      <c r="C278" s="115"/>
      <c r="D278" s="115"/>
      <c r="E278" s="115"/>
      <c r="F278" s="115"/>
      <c r="G278" s="115"/>
      <c r="H278" s="115"/>
      <c r="I278" s="115"/>
      <c r="J278" s="115"/>
      <c r="K278" s="115"/>
      <c r="L278" s="115"/>
      <c r="M278" s="115"/>
      <c r="N278" s="115"/>
      <c r="O278" s="115"/>
    </row>
    <row r="279" spans="1:15" ht="30" customHeight="1" x14ac:dyDescent="0.25">
      <c r="A279" s="50">
        <v>230</v>
      </c>
      <c r="B279" s="15" t="s">
        <v>459</v>
      </c>
      <c r="C279" s="54" t="s">
        <v>1108</v>
      </c>
      <c r="D279" s="15">
        <v>200</v>
      </c>
      <c r="E279" s="7" t="s">
        <v>410</v>
      </c>
      <c r="F279" s="7">
        <v>136002</v>
      </c>
      <c r="G279" s="9"/>
      <c r="H279" s="9"/>
      <c r="I279" s="9"/>
      <c r="J279" s="9"/>
      <c r="K279" s="12">
        <v>0</v>
      </c>
      <c r="L279" s="11">
        <v>0</v>
      </c>
      <c r="M279" s="10">
        <f t="shared" ref="M279:M293" si="17">K279-(K279*L279)</f>
        <v>0</v>
      </c>
      <c r="N279" s="43"/>
      <c r="O279" s="43"/>
    </row>
    <row r="280" spans="1:15" ht="30" customHeight="1" x14ac:dyDescent="0.25">
      <c r="A280" s="50">
        <v>231</v>
      </c>
      <c r="B280" s="15" t="s">
        <v>460</v>
      </c>
      <c r="C280" s="54" t="s">
        <v>1109</v>
      </c>
      <c r="D280" s="15">
        <v>200</v>
      </c>
      <c r="E280" s="7" t="s">
        <v>410</v>
      </c>
      <c r="F280" s="7">
        <v>136004</v>
      </c>
      <c r="G280" s="9"/>
      <c r="H280" s="9"/>
      <c r="I280" s="9"/>
      <c r="J280" s="9"/>
      <c r="K280" s="12">
        <v>0</v>
      </c>
      <c r="L280" s="11">
        <v>0</v>
      </c>
      <c r="M280" s="10">
        <f t="shared" si="17"/>
        <v>0</v>
      </c>
      <c r="N280" s="43"/>
      <c r="O280" s="43"/>
    </row>
    <row r="281" spans="1:15" ht="30" customHeight="1" x14ac:dyDescent="0.25">
      <c r="A281" s="50">
        <v>232</v>
      </c>
      <c r="B281" s="15" t="s">
        <v>461</v>
      </c>
      <c r="C281" s="54" t="s">
        <v>1082</v>
      </c>
      <c r="D281" s="15">
        <v>200</v>
      </c>
      <c r="E281" s="7" t="s">
        <v>410</v>
      </c>
      <c r="F281" s="7">
        <v>136008</v>
      </c>
      <c r="G281" s="9"/>
      <c r="H281" s="9"/>
      <c r="I281" s="9"/>
      <c r="J281" s="9"/>
      <c r="K281" s="12">
        <v>0</v>
      </c>
      <c r="L281" s="11">
        <v>0</v>
      </c>
      <c r="M281" s="10">
        <f t="shared" si="17"/>
        <v>0</v>
      </c>
      <c r="N281" s="43"/>
      <c r="O281" s="43"/>
    </row>
    <row r="282" spans="1:15" ht="30" customHeight="1" x14ac:dyDescent="0.25">
      <c r="A282" s="50">
        <v>233</v>
      </c>
      <c r="B282" s="15" t="s">
        <v>462</v>
      </c>
      <c r="C282" s="54" t="s">
        <v>1119</v>
      </c>
      <c r="D282" s="15">
        <v>200</v>
      </c>
      <c r="E282" s="7" t="s">
        <v>410</v>
      </c>
      <c r="F282" s="7">
        <v>136010</v>
      </c>
      <c r="G282" s="9"/>
      <c r="H282" s="9"/>
      <c r="I282" s="9"/>
      <c r="J282" s="9"/>
      <c r="K282" s="12">
        <v>0</v>
      </c>
      <c r="L282" s="11">
        <v>0</v>
      </c>
      <c r="M282" s="10">
        <f t="shared" si="17"/>
        <v>0</v>
      </c>
      <c r="N282" s="43"/>
      <c r="O282" s="43"/>
    </row>
    <row r="283" spans="1:15" ht="30" customHeight="1" x14ac:dyDescent="0.25">
      <c r="A283" s="50">
        <v>234</v>
      </c>
      <c r="B283" s="15" t="s">
        <v>463</v>
      </c>
      <c r="C283" s="54" t="s">
        <v>1120</v>
      </c>
      <c r="D283" s="15">
        <v>200</v>
      </c>
      <c r="E283" s="7" t="s">
        <v>410</v>
      </c>
      <c r="F283" s="7">
        <v>136015</v>
      </c>
      <c r="G283" s="9"/>
      <c r="H283" s="9"/>
      <c r="I283" s="9"/>
      <c r="J283" s="9"/>
      <c r="K283" s="12">
        <v>0</v>
      </c>
      <c r="L283" s="11">
        <v>0</v>
      </c>
      <c r="M283" s="10">
        <f t="shared" si="17"/>
        <v>0</v>
      </c>
      <c r="N283" s="43"/>
      <c r="O283" s="43"/>
    </row>
    <row r="284" spans="1:15" ht="30" customHeight="1" x14ac:dyDescent="0.25">
      <c r="A284" s="50">
        <v>235</v>
      </c>
      <c r="B284" s="15" t="s">
        <v>464</v>
      </c>
      <c r="C284" s="54" t="s">
        <v>1112</v>
      </c>
      <c r="D284" s="15">
        <v>200</v>
      </c>
      <c r="E284" s="7" t="s">
        <v>410</v>
      </c>
      <c r="F284" s="7">
        <v>136017</v>
      </c>
      <c r="G284" s="9"/>
      <c r="H284" s="9"/>
      <c r="I284" s="9"/>
      <c r="J284" s="9"/>
      <c r="K284" s="12">
        <v>0</v>
      </c>
      <c r="L284" s="11">
        <v>0</v>
      </c>
      <c r="M284" s="10">
        <f t="shared" si="17"/>
        <v>0</v>
      </c>
      <c r="N284" s="43"/>
      <c r="O284" s="43"/>
    </row>
    <row r="285" spans="1:15" ht="30" customHeight="1" x14ac:dyDescent="0.25">
      <c r="A285" s="50">
        <v>236</v>
      </c>
      <c r="B285" s="15" t="s">
        <v>465</v>
      </c>
      <c r="C285" s="54" t="s">
        <v>1113</v>
      </c>
      <c r="D285" s="15">
        <v>200</v>
      </c>
      <c r="E285" s="7" t="s">
        <v>410</v>
      </c>
      <c r="F285" s="7">
        <v>136022</v>
      </c>
      <c r="G285" s="9"/>
      <c r="H285" s="9"/>
      <c r="I285" s="9"/>
      <c r="J285" s="9"/>
      <c r="K285" s="12">
        <v>0</v>
      </c>
      <c r="L285" s="11">
        <v>0</v>
      </c>
      <c r="M285" s="10">
        <f t="shared" si="17"/>
        <v>0</v>
      </c>
      <c r="N285" s="43"/>
      <c r="O285" s="43"/>
    </row>
    <row r="286" spans="1:15" ht="30" customHeight="1" x14ac:dyDescent="0.25">
      <c r="A286" s="50">
        <v>237</v>
      </c>
      <c r="B286" s="15" t="s">
        <v>466</v>
      </c>
      <c r="C286" s="54" t="s">
        <v>1121</v>
      </c>
      <c r="D286" s="15">
        <v>200</v>
      </c>
      <c r="E286" s="7" t="s">
        <v>410</v>
      </c>
      <c r="F286" s="7">
        <v>136042</v>
      </c>
      <c r="G286" s="9"/>
      <c r="H286" s="9"/>
      <c r="I286" s="9"/>
      <c r="J286" s="9"/>
      <c r="K286" s="12">
        <v>0</v>
      </c>
      <c r="L286" s="11">
        <v>0</v>
      </c>
      <c r="M286" s="10">
        <f t="shared" si="17"/>
        <v>0</v>
      </c>
      <c r="N286" s="43"/>
      <c r="O286" s="43"/>
    </row>
    <row r="287" spans="1:15" ht="30" customHeight="1" x14ac:dyDescent="0.25">
      <c r="A287" s="50">
        <v>238</v>
      </c>
      <c r="B287" s="15" t="s">
        <v>467</v>
      </c>
      <c r="C287" s="54" t="s">
        <v>1122</v>
      </c>
      <c r="D287" s="15">
        <v>200</v>
      </c>
      <c r="E287" s="7" t="s">
        <v>410</v>
      </c>
      <c r="F287" s="7">
        <v>136055</v>
      </c>
      <c r="G287" s="9"/>
      <c r="H287" s="9"/>
      <c r="I287" s="9"/>
      <c r="J287" s="9"/>
      <c r="K287" s="12">
        <v>0</v>
      </c>
      <c r="L287" s="11">
        <v>0</v>
      </c>
      <c r="M287" s="10">
        <f t="shared" si="17"/>
        <v>0</v>
      </c>
      <c r="N287" s="43"/>
      <c r="O287" s="43"/>
    </row>
    <row r="288" spans="1:15" ht="30" customHeight="1" x14ac:dyDescent="0.25">
      <c r="A288" s="50">
        <v>239</v>
      </c>
      <c r="B288" s="15" t="s">
        <v>468</v>
      </c>
      <c r="C288" s="54" t="s">
        <v>1123</v>
      </c>
      <c r="D288" s="15">
        <v>200</v>
      </c>
      <c r="E288" s="7" t="s">
        <v>410</v>
      </c>
      <c r="F288" s="7">
        <v>136060</v>
      </c>
      <c r="G288" s="9"/>
      <c r="H288" s="9"/>
      <c r="I288" s="9"/>
      <c r="J288" s="9"/>
      <c r="K288" s="12">
        <v>0</v>
      </c>
      <c r="L288" s="11">
        <v>0</v>
      </c>
      <c r="M288" s="10">
        <f t="shared" si="17"/>
        <v>0</v>
      </c>
      <c r="N288" s="43"/>
      <c r="O288" s="43"/>
    </row>
    <row r="289" spans="1:15" ht="30" customHeight="1" x14ac:dyDescent="0.25">
      <c r="A289" s="50">
        <v>240</v>
      </c>
      <c r="B289" s="15" t="s">
        <v>469</v>
      </c>
      <c r="C289" s="54" t="s">
        <v>1124</v>
      </c>
      <c r="D289" s="15">
        <v>200</v>
      </c>
      <c r="E289" s="7" t="s">
        <v>410</v>
      </c>
      <c r="F289" s="7">
        <v>136065</v>
      </c>
      <c r="G289" s="9"/>
      <c r="H289" s="9"/>
      <c r="I289" s="9"/>
      <c r="J289" s="9"/>
      <c r="K289" s="12">
        <v>0</v>
      </c>
      <c r="L289" s="11">
        <v>0</v>
      </c>
      <c r="M289" s="10">
        <f t="shared" si="17"/>
        <v>0</v>
      </c>
      <c r="N289" s="43"/>
      <c r="O289" s="43"/>
    </row>
    <row r="290" spans="1:15" ht="30" customHeight="1" x14ac:dyDescent="0.25">
      <c r="A290" s="50">
        <v>241</v>
      </c>
      <c r="B290" s="15" t="s">
        <v>470</v>
      </c>
      <c r="C290" s="54" t="s">
        <v>1125</v>
      </c>
      <c r="D290" s="15">
        <v>100</v>
      </c>
      <c r="E290" s="7" t="s">
        <v>410</v>
      </c>
      <c r="F290" s="7">
        <v>136070</v>
      </c>
      <c r="G290" s="9"/>
      <c r="H290" s="9"/>
      <c r="I290" s="9"/>
      <c r="J290" s="9"/>
      <c r="K290" s="12">
        <v>0</v>
      </c>
      <c r="L290" s="11">
        <v>0</v>
      </c>
      <c r="M290" s="10">
        <f t="shared" si="17"/>
        <v>0</v>
      </c>
      <c r="N290" s="43"/>
      <c r="O290" s="43"/>
    </row>
    <row r="291" spans="1:15" ht="30" customHeight="1" x14ac:dyDescent="0.25">
      <c r="A291" s="50">
        <v>242</v>
      </c>
      <c r="B291" s="15" t="s">
        <v>471</v>
      </c>
      <c r="C291" s="54" t="s">
        <v>1126</v>
      </c>
      <c r="D291" s="15">
        <v>100</v>
      </c>
      <c r="E291" s="7" t="s">
        <v>410</v>
      </c>
      <c r="F291" s="7">
        <v>136072</v>
      </c>
      <c r="G291" s="9"/>
      <c r="H291" s="9"/>
      <c r="I291" s="9"/>
      <c r="J291" s="9"/>
      <c r="K291" s="12">
        <v>0</v>
      </c>
      <c r="L291" s="11">
        <v>0</v>
      </c>
      <c r="M291" s="10">
        <f t="shared" si="17"/>
        <v>0</v>
      </c>
      <c r="N291" s="43"/>
      <c r="O291" s="43"/>
    </row>
    <row r="292" spans="1:15" ht="30" customHeight="1" x14ac:dyDescent="0.25">
      <c r="A292" s="50">
        <v>243</v>
      </c>
      <c r="B292" s="15" t="s">
        <v>472</v>
      </c>
      <c r="C292" s="54" t="s">
        <v>1127</v>
      </c>
      <c r="D292" s="15">
        <v>100</v>
      </c>
      <c r="E292" s="7" t="s">
        <v>410</v>
      </c>
      <c r="F292" s="7">
        <v>136091</v>
      </c>
      <c r="G292" s="9"/>
      <c r="H292" s="9"/>
      <c r="I292" s="9"/>
      <c r="J292" s="9"/>
      <c r="K292" s="12">
        <v>0</v>
      </c>
      <c r="L292" s="11">
        <v>0</v>
      </c>
      <c r="M292" s="10">
        <f t="shared" si="17"/>
        <v>0</v>
      </c>
      <c r="N292" s="43"/>
      <c r="O292" s="43"/>
    </row>
    <row r="293" spans="1:15" ht="30" customHeight="1" x14ac:dyDescent="0.25">
      <c r="A293" s="50">
        <v>244</v>
      </c>
      <c r="B293" s="15" t="s">
        <v>473</v>
      </c>
      <c r="C293" s="54" t="s">
        <v>1128</v>
      </c>
      <c r="D293" s="15">
        <v>50</v>
      </c>
      <c r="E293" s="7" t="s">
        <v>410</v>
      </c>
      <c r="F293" s="7">
        <v>136102</v>
      </c>
      <c r="G293" s="9"/>
      <c r="H293" s="9"/>
      <c r="I293" s="9"/>
      <c r="J293" s="9"/>
      <c r="K293" s="12">
        <v>0</v>
      </c>
      <c r="L293" s="11">
        <v>0</v>
      </c>
      <c r="M293" s="10">
        <f t="shared" si="17"/>
        <v>0</v>
      </c>
      <c r="N293" s="43"/>
      <c r="O293" s="43"/>
    </row>
    <row r="294" spans="1:15" ht="30" customHeight="1" x14ac:dyDescent="0.25">
      <c r="A294" s="50"/>
      <c r="B294" s="115" t="s">
        <v>474</v>
      </c>
      <c r="C294" s="115"/>
      <c r="D294" s="115"/>
      <c r="E294" s="115"/>
      <c r="F294" s="115"/>
      <c r="G294" s="115"/>
      <c r="H294" s="115"/>
      <c r="I294" s="115"/>
      <c r="J294" s="115"/>
      <c r="K294" s="115"/>
      <c r="L294" s="115"/>
      <c r="M294" s="115"/>
      <c r="N294" s="115"/>
      <c r="O294" s="115"/>
    </row>
    <row r="295" spans="1:15" ht="30" customHeight="1" x14ac:dyDescent="0.25">
      <c r="A295" s="50">
        <v>245</v>
      </c>
      <c r="B295" s="15" t="s">
        <v>475</v>
      </c>
      <c r="C295" s="54" t="s">
        <v>1129</v>
      </c>
      <c r="D295" s="15">
        <v>200</v>
      </c>
      <c r="E295" s="7" t="s">
        <v>410</v>
      </c>
      <c r="F295" s="7">
        <v>144008</v>
      </c>
      <c r="G295" s="9"/>
      <c r="H295" s="9"/>
      <c r="I295" s="9"/>
      <c r="J295" s="9"/>
      <c r="K295" s="12">
        <v>0</v>
      </c>
      <c r="L295" s="11">
        <v>0</v>
      </c>
      <c r="M295" s="10">
        <f t="shared" ref="M295:M296" si="18">K295-(K295*L295)</f>
        <v>0</v>
      </c>
      <c r="N295" s="43"/>
      <c r="O295" s="43"/>
    </row>
    <row r="296" spans="1:15" ht="30" customHeight="1" x14ac:dyDescent="0.25">
      <c r="A296" s="50">
        <v>246</v>
      </c>
      <c r="B296" s="15" t="s">
        <v>476</v>
      </c>
      <c r="C296" s="54" t="s">
        <v>1130</v>
      </c>
      <c r="D296" s="15">
        <v>200</v>
      </c>
      <c r="E296" s="7" t="s">
        <v>410</v>
      </c>
      <c r="F296" s="7">
        <v>144022</v>
      </c>
      <c r="G296" s="9"/>
      <c r="H296" s="9"/>
      <c r="I296" s="9"/>
      <c r="J296" s="9"/>
      <c r="K296" s="12">
        <v>0</v>
      </c>
      <c r="L296" s="11">
        <v>0</v>
      </c>
      <c r="M296" s="10">
        <f t="shared" si="18"/>
        <v>0</v>
      </c>
      <c r="N296" s="43"/>
      <c r="O296" s="43"/>
    </row>
    <row r="297" spans="1:15" ht="30" customHeight="1" x14ac:dyDescent="0.25">
      <c r="A297" s="50"/>
      <c r="B297" s="115" t="s">
        <v>477</v>
      </c>
      <c r="C297" s="115"/>
      <c r="D297" s="115"/>
      <c r="E297" s="115"/>
      <c r="F297" s="115"/>
      <c r="G297" s="115"/>
      <c r="H297" s="115"/>
      <c r="I297" s="115"/>
      <c r="J297" s="115"/>
      <c r="K297" s="115"/>
      <c r="L297" s="115"/>
      <c r="M297" s="115"/>
      <c r="N297" s="115"/>
      <c r="O297" s="115"/>
    </row>
    <row r="298" spans="1:15" ht="30" customHeight="1" x14ac:dyDescent="0.25">
      <c r="A298" s="50">
        <v>247</v>
      </c>
      <c r="B298" s="15" t="s">
        <v>478</v>
      </c>
      <c r="C298" s="54" t="s">
        <v>1131</v>
      </c>
      <c r="D298" s="15">
        <v>200</v>
      </c>
      <c r="E298" s="7" t="s">
        <v>410</v>
      </c>
      <c r="F298" s="7">
        <v>143014</v>
      </c>
      <c r="G298" s="9"/>
      <c r="H298" s="9"/>
      <c r="I298" s="9"/>
      <c r="J298" s="9"/>
      <c r="K298" s="12">
        <v>0</v>
      </c>
      <c r="L298" s="11">
        <v>0</v>
      </c>
      <c r="M298" s="10">
        <f>K298-(K298*L298)</f>
        <v>0</v>
      </c>
      <c r="N298" s="43"/>
      <c r="O298" s="43"/>
    </row>
    <row r="299" spans="1:15" ht="30" customHeight="1" x14ac:dyDescent="0.25">
      <c r="A299" s="50">
        <v>248</v>
      </c>
      <c r="B299" s="15" t="s">
        <v>479</v>
      </c>
      <c r="C299" s="54" t="s">
        <v>1132</v>
      </c>
      <c r="D299" s="15">
        <v>100</v>
      </c>
      <c r="E299" s="7" t="s">
        <v>410</v>
      </c>
      <c r="F299" s="7">
        <v>143028</v>
      </c>
      <c r="G299" s="9"/>
      <c r="H299" s="9"/>
      <c r="I299" s="9"/>
      <c r="J299" s="9"/>
      <c r="K299" s="12">
        <v>0</v>
      </c>
      <c r="L299" s="11">
        <v>0</v>
      </c>
      <c r="M299" s="10">
        <f>K299-(K299*L299)</f>
        <v>0</v>
      </c>
      <c r="N299" s="43"/>
      <c r="O299" s="43"/>
    </row>
    <row r="300" spans="1:15" ht="30" customHeight="1" x14ac:dyDescent="0.25">
      <c r="A300" s="50"/>
      <c r="B300" s="115" t="s">
        <v>480</v>
      </c>
      <c r="C300" s="115"/>
      <c r="D300" s="115"/>
      <c r="E300" s="115"/>
      <c r="F300" s="115"/>
      <c r="G300" s="115"/>
      <c r="H300" s="115"/>
      <c r="I300" s="115"/>
      <c r="J300" s="115"/>
      <c r="K300" s="115"/>
      <c r="L300" s="115"/>
      <c r="M300" s="115"/>
      <c r="N300" s="115"/>
      <c r="O300" s="115"/>
    </row>
    <row r="301" spans="1:15" ht="30" customHeight="1" x14ac:dyDescent="0.25">
      <c r="A301" s="50">
        <v>249</v>
      </c>
      <c r="B301" s="15" t="s">
        <v>481</v>
      </c>
      <c r="C301" s="54" t="s">
        <v>1133</v>
      </c>
      <c r="D301" s="15">
        <v>200</v>
      </c>
      <c r="E301" s="7" t="s">
        <v>410</v>
      </c>
      <c r="F301" s="7">
        <v>141016</v>
      </c>
      <c r="G301" s="9"/>
      <c r="H301" s="9"/>
      <c r="I301" s="9"/>
      <c r="J301" s="9"/>
      <c r="K301" s="12">
        <v>0</v>
      </c>
      <c r="L301" s="11">
        <v>0</v>
      </c>
      <c r="M301" s="10">
        <f>K301-(K301*L301)</f>
        <v>0</v>
      </c>
      <c r="N301" s="43"/>
      <c r="O301" s="43"/>
    </row>
    <row r="302" spans="1:15" ht="30" customHeight="1" x14ac:dyDescent="0.25">
      <c r="A302" s="50">
        <v>250</v>
      </c>
      <c r="B302" s="15" t="s">
        <v>482</v>
      </c>
      <c r="C302" s="54" t="s">
        <v>1134</v>
      </c>
      <c r="D302" s="15">
        <v>100</v>
      </c>
      <c r="E302" s="7" t="s">
        <v>410</v>
      </c>
      <c r="F302" s="7">
        <v>141030</v>
      </c>
      <c r="G302" s="9"/>
      <c r="H302" s="9"/>
      <c r="I302" s="9"/>
      <c r="J302" s="9"/>
      <c r="K302" s="12">
        <v>0</v>
      </c>
      <c r="L302" s="11">
        <v>0</v>
      </c>
      <c r="M302" s="10">
        <f>K302-(K302*L302)</f>
        <v>0</v>
      </c>
      <c r="N302" s="43"/>
      <c r="O302" s="43"/>
    </row>
    <row r="303" spans="1:15" ht="30" customHeight="1" x14ac:dyDescent="0.25">
      <c r="A303" s="50"/>
      <c r="B303" s="115" t="s">
        <v>483</v>
      </c>
      <c r="C303" s="115"/>
      <c r="D303" s="115"/>
      <c r="E303" s="115"/>
      <c r="F303" s="115"/>
      <c r="G303" s="115"/>
      <c r="H303" s="115"/>
      <c r="I303" s="115"/>
      <c r="J303" s="115"/>
      <c r="K303" s="115"/>
      <c r="L303" s="115"/>
      <c r="M303" s="115"/>
      <c r="N303" s="115"/>
      <c r="O303" s="115"/>
    </row>
    <row r="304" spans="1:15" ht="30" customHeight="1" x14ac:dyDescent="0.25">
      <c r="A304" s="50">
        <v>251</v>
      </c>
      <c r="B304" s="15" t="s">
        <v>484</v>
      </c>
      <c r="C304" s="55" t="s">
        <v>1087</v>
      </c>
      <c r="D304" s="15">
        <v>500</v>
      </c>
      <c r="E304" s="7" t="s">
        <v>410</v>
      </c>
      <c r="F304" s="7">
        <v>515014</v>
      </c>
      <c r="G304" s="9"/>
      <c r="H304" s="9"/>
      <c r="I304" s="9"/>
      <c r="J304" s="9"/>
      <c r="K304" s="12">
        <v>0</v>
      </c>
      <c r="L304" s="11">
        <v>0</v>
      </c>
      <c r="M304" s="10">
        <f t="shared" ref="M304:M320" si="19">K304-(K304*L304)</f>
        <v>0</v>
      </c>
      <c r="N304" s="43"/>
      <c r="O304" s="43"/>
    </row>
    <row r="305" spans="1:15" ht="30" customHeight="1" x14ac:dyDescent="0.25">
      <c r="A305" s="50">
        <v>252</v>
      </c>
      <c r="B305" s="15" t="s">
        <v>485</v>
      </c>
      <c r="C305" s="55" t="s">
        <v>1135</v>
      </c>
      <c r="D305" s="15">
        <v>500</v>
      </c>
      <c r="E305" s="7" t="s">
        <v>410</v>
      </c>
      <c r="F305" s="7">
        <v>515033</v>
      </c>
      <c r="G305" s="9"/>
      <c r="H305" s="9"/>
      <c r="I305" s="9"/>
      <c r="J305" s="9"/>
      <c r="K305" s="12">
        <v>0</v>
      </c>
      <c r="L305" s="11">
        <v>0</v>
      </c>
      <c r="M305" s="10">
        <f t="shared" si="19"/>
        <v>0</v>
      </c>
      <c r="N305" s="43"/>
      <c r="O305" s="43"/>
    </row>
    <row r="306" spans="1:15" ht="30" customHeight="1" x14ac:dyDescent="0.25">
      <c r="A306" s="50">
        <v>253</v>
      </c>
      <c r="B306" s="15" t="s">
        <v>486</v>
      </c>
      <c r="C306" s="55" t="s">
        <v>1097</v>
      </c>
      <c r="D306" s="15">
        <v>500</v>
      </c>
      <c r="E306" s="7" t="s">
        <v>410</v>
      </c>
      <c r="F306" s="7">
        <v>515040</v>
      </c>
      <c r="G306" s="9"/>
      <c r="H306" s="9"/>
      <c r="I306" s="9"/>
      <c r="J306" s="9"/>
      <c r="K306" s="12">
        <v>0</v>
      </c>
      <c r="L306" s="11">
        <v>0</v>
      </c>
      <c r="M306" s="10">
        <f t="shared" si="19"/>
        <v>0</v>
      </c>
      <c r="N306" s="43"/>
      <c r="O306" s="43"/>
    </row>
    <row r="307" spans="1:15" ht="30" customHeight="1" x14ac:dyDescent="0.25">
      <c r="A307" s="50">
        <v>254</v>
      </c>
      <c r="B307" s="15" t="s">
        <v>487</v>
      </c>
      <c r="C307" s="55" t="s">
        <v>1098</v>
      </c>
      <c r="D307" s="15">
        <v>500</v>
      </c>
      <c r="E307" s="7" t="s">
        <v>410</v>
      </c>
      <c r="F307" s="7">
        <v>515044</v>
      </c>
      <c r="G307" s="9"/>
      <c r="H307" s="9"/>
      <c r="I307" s="9"/>
      <c r="J307" s="9"/>
      <c r="K307" s="12">
        <v>0</v>
      </c>
      <c r="L307" s="11">
        <v>0</v>
      </c>
      <c r="M307" s="10">
        <f t="shared" si="19"/>
        <v>0</v>
      </c>
      <c r="N307" s="43"/>
      <c r="O307" s="43"/>
    </row>
    <row r="308" spans="1:15" ht="30" customHeight="1" x14ac:dyDescent="0.25">
      <c r="A308" s="50">
        <v>255</v>
      </c>
      <c r="B308" s="15" t="s">
        <v>488</v>
      </c>
      <c r="C308" s="55" t="s">
        <v>1100</v>
      </c>
      <c r="D308" s="15">
        <v>500</v>
      </c>
      <c r="E308" s="7" t="s">
        <v>410</v>
      </c>
      <c r="F308" s="7">
        <v>515048</v>
      </c>
      <c r="G308" s="9"/>
      <c r="H308" s="9"/>
      <c r="I308" s="9"/>
      <c r="J308" s="9"/>
      <c r="K308" s="12">
        <v>0</v>
      </c>
      <c r="L308" s="11">
        <v>0</v>
      </c>
      <c r="M308" s="10">
        <f t="shared" si="19"/>
        <v>0</v>
      </c>
      <c r="N308" s="43"/>
      <c r="O308" s="43"/>
    </row>
    <row r="309" spans="1:15" ht="30" customHeight="1" x14ac:dyDescent="0.25">
      <c r="A309" s="50">
        <v>256</v>
      </c>
      <c r="B309" s="15" t="s">
        <v>489</v>
      </c>
      <c r="C309" s="55" t="s">
        <v>1078</v>
      </c>
      <c r="D309" s="15">
        <v>500</v>
      </c>
      <c r="E309" s="7" t="s">
        <v>410</v>
      </c>
      <c r="F309" s="7">
        <v>515050</v>
      </c>
      <c r="G309" s="9"/>
      <c r="H309" s="9"/>
      <c r="I309" s="9"/>
      <c r="J309" s="9"/>
      <c r="K309" s="12">
        <v>0</v>
      </c>
      <c r="L309" s="11">
        <v>0</v>
      </c>
      <c r="M309" s="10">
        <f t="shared" si="19"/>
        <v>0</v>
      </c>
      <c r="N309" s="43"/>
      <c r="O309" s="43"/>
    </row>
    <row r="310" spans="1:15" ht="30" customHeight="1" x14ac:dyDescent="0.25">
      <c r="A310" s="50">
        <v>257</v>
      </c>
      <c r="B310" s="15" t="s">
        <v>490</v>
      </c>
      <c r="C310" s="55" t="s">
        <v>1136</v>
      </c>
      <c r="D310" s="15">
        <v>500</v>
      </c>
      <c r="E310" s="7" t="s">
        <v>410</v>
      </c>
      <c r="F310" s="7">
        <v>515064</v>
      </c>
      <c r="G310" s="9"/>
      <c r="H310" s="9"/>
      <c r="I310" s="9"/>
      <c r="J310" s="9"/>
      <c r="K310" s="12">
        <v>0</v>
      </c>
      <c r="L310" s="11">
        <v>0</v>
      </c>
      <c r="M310" s="10">
        <f t="shared" si="19"/>
        <v>0</v>
      </c>
      <c r="N310" s="43"/>
      <c r="O310" s="43"/>
    </row>
    <row r="311" spans="1:15" ht="30" customHeight="1" x14ac:dyDescent="0.25">
      <c r="A311" s="50">
        <v>258</v>
      </c>
      <c r="B311" s="15" t="s">
        <v>491</v>
      </c>
      <c r="C311" s="55" t="s">
        <v>1137</v>
      </c>
      <c r="D311" s="15">
        <v>500</v>
      </c>
      <c r="E311" s="7" t="s">
        <v>410</v>
      </c>
      <c r="F311" s="7">
        <v>515067</v>
      </c>
      <c r="G311" s="9"/>
      <c r="H311" s="9"/>
      <c r="I311" s="9"/>
      <c r="J311" s="9"/>
      <c r="K311" s="12">
        <v>0</v>
      </c>
      <c r="L311" s="11">
        <v>0</v>
      </c>
      <c r="M311" s="10">
        <f t="shared" si="19"/>
        <v>0</v>
      </c>
      <c r="N311" s="43"/>
      <c r="O311" s="43"/>
    </row>
    <row r="312" spans="1:15" ht="30" customHeight="1" x14ac:dyDescent="0.25">
      <c r="A312" s="50">
        <v>259</v>
      </c>
      <c r="B312" s="15" t="s">
        <v>492</v>
      </c>
      <c r="C312" s="55" t="s">
        <v>1138</v>
      </c>
      <c r="D312" s="15">
        <v>500</v>
      </c>
      <c r="E312" s="7" t="s">
        <v>410</v>
      </c>
      <c r="F312" s="7">
        <v>515069</v>
      </c>
      <c r="G312" s="9"/>
      <c r="H312" s="9"/>
      <c r="I312" s="9"/>
      <c r="J312" s="9"/>
      <c r="K312" s="12">
        <v>0</v>
      </c>
      <c r="L312" s="11">
        <v>0</v>
      </c>
      <c r="M312" s="10">
        <f t="shared" si="19"/>
        <v>0</v>
      </c>
      <c r="N312" s="43"/>
      <c r="O312" s="43"/>
    </row>
    <row r="313" spans="1:15" ht="30" customHeight="1" x14ac:dyDescent="0.25">
      <c r="A313" s="50">
        <v>260</v>
      </c>
      <c r="B313" s="15" t="s">
        <v>493</v>
      </c>
      <c r="C313" s="55" t="s">
        <v>1107</v>
      </c>
      <c r="D313" s="15">
        <v>500</v>
      </c>
      <c r="E313" s="7" t="s">
        <v>410</v>
      </c>
      <c r="F313" s="7">
        <v>515072</v>
      </c>
      <c r="G313" s="9"/>
      <c r="H313" s="9"/>
      <c r="I313" s="9"/>
      <c r="J313" s="9"/>
      <c r="K313" s="12">
        <v>0</v>
      </c>
      <c r="L313" s="11">
        <v>0</v>
      </c>
      <c r="M313" s="10">
        <f t="shared" si="19"/>
        <v>0</v>
      </c>
      <c r="N313" s="43"/>
      <c r="O313" s="43"/>
    </row>
    <row r="314" spans="1:15" ht="30" customHeight="1" x14ac:dyDescent="0.25">
      <c r="A314" s="50">
        <v>261</v>
      </c>
      <c r="B314" s="15" t="s">
        <v>494</v>
      </c>
      <c r="C314" s="55" t="s">
        <v>1108</v>
      </c>
      <c r="D314" s="15">
        <v>500</v>
      </c>
      <c r="E314" s="7" t="s">
        <v>410</v>
      </c>
      <c r="F314" s="7">
        <v>515074</v>
      </c>
      <c r="G314" s="9"/>
      <c r="H314" s="9"/>
      <c r="I314" s="9"/>
      <c r="J314" s="9"/>
      <c r="K314" s="12">
        <v>0</v>
      </c>
      <c r="L314" s="11">
        <v>0</v>
      </c>
      <c r="M314" s="10">
        <f t="shared" si="19"/>
        <v>0</v>
      </c>
      <c r="N314" s="43"/>
      <c r="O314" s="43"/>
    </row>
    <row r="315" spans="1:15" ht="30" customHeight="1" x14ac:dyDescent="0.25">
      <c r="A315" s="50">
        <v>262</v>
      </c>
      <c r="B315" s="15" t="s">
        <v>495</v>
      </c>
      <c r="C315" s="55" t="s">
        <v>1109</v>
      </c>
      <c r="D315" s="15">
        <v>500</v>
      </c>
      <c r="E315" s="7" t="s">
        <v>410</v>
      </c>
      <c r="F315" s="7">
        <v>515076</v>
      </c>
      <c r="G315" s="9"/>
      <c r="H315" s="9"/>
      <c r="I315" s="9"/>
      <c r="J315" s="9"/>
      <c r="K315" s="12">
        <v>0</v>
      </c>
      <c r="L315" s="11">
        <v>0</v>
      </c>
      <c r="M315" s="10">
        <f t="shared" si="19"/>
        <v>0</v>
      </c>
      <c r="N315" s="43"/>
      <c r="O315" s="43"/>
    </row>
    <row r="316" spans="1:15" ht="30" customHeight="1" x14ac:dyDescent="0.25">
      <c r="A316" s="50">
        <v>263</v>
      </c>
      <c r="B316" s="15" t="s">
        <v>496</v>
      </c>
      <c r="C316" s="55" t="s">
        <v>1110</v>
      </c>
      <c r="D316" s="15">
        <v>500</v>
      </c>
      <c r="E316" s="7" t="s">
        <v>410</v>
      </c>
      <c r="F316" s="7">
        <v>515078</v>
      </c>
      <c r="G316" s="9"/>
      <c r="H316" s="9"/>
      <c r="I316" s="9"/>
      <c r="J316" s="9"/>
      <c r="K316" s="12">
        <v>0</v>
      </c>
      <c r="L316" s="11">
        <v>0</v>
      </c>
      <c r="M316" s="10">
        <f t="shared" si="19"/>
        <v>0</v>
      </c>
      <c r="N316" s="43"/>
      <c r="O316" s="43"/>
    </row>
    <row r="317" spans="1:15" ht="30" customHeight="1" x14ac:dyDescent="0.25">
      <c r="A317" s="50">
        <v>264</v>
      </c>
      <c r="B317" s="15" t="s">
        <v>497</v>
      </c>
      <c r="C317" s="55" t="s">
        <v>1082</v>
      </c>
      <c r="D317" s="15">
        <v>500</v>
      </c>
      <c r="E317" s="7" t="s">
        <v>410</v>
      </c>
      <c r="F317" s="7">
        <v>515080</v>
      </c>
      <c r="G317" s="9"/>
      <c r="H317" s="9"/>
      <c r="I317" s="9"/>
      <c r="J317" s="9"/>
      <c r="K317" s="12">
        <v>0</v>
      </c>
      <c r="L317" s="11">
        <v>0</v>
      </c>
      <c r="M317" s="10">
        <f t="shared" si="19"/>
        <v>0</v>
      </c>
      <c r="N317" s="43"/>
      <c r="O317" s="43"/>
    </row>
    <row r="318" spans="1:15" ht="30" customHeight="1" x14ac:dyDescent="0.25">
      <c r="A318" s="50">
        <v>265</v>
      </c>
      <c r="B318" s="15" t="s">
        <v>498</v>
      </c>
      <c r="C318" s="55" t="s">
        <v>1083</v>
      </c>
      <c r="D318" s="15">
        <v>200</v>
      </c>
      <c r="E318" s="7" t="s">
        <v>410</v>
      </c>
      <c r="F318" s="7">
        <v>515085</v>
      </c>
      <c r="G318" s="9"/>
      <c r="H318" s="9"/>
      <c r="I318" s="9"/>
      <c r="J318" s="9"/>
      <c r="K318" s="12">
        <v>0</v>
      </c>
      <c r="L318" s="11">
        <v>0</v>
      </c>
      <c r="M318" s="10">
        <f t="shared" si="19"/>
        <v>0</v>
      </c>
      <c r="N318" s="43"/>
      <c r="O318" s="43"/>
    </row>
    <row r="319" spans="1:15" ht="30" customHeight="1" x14ac:dyDescent="0.25">
      <c r="A319" s="50">
        <v>266</v>
      </c>
      <c r="B319" s="15" t="s">
        <v>499</v>
      </c>
      <c r="C319" s="55" t="s">
        <v>1139</v>
      </c>
      <c r="D319" s="15">
        <v>200</v>
      </c>
      <c r="E319" s="7" t="s">
        <v>410</v>
      </c>
      <c r="F319" s="7">
        <v>515101</v>
      </c>
      <c r="G319" s="9"/>
      <c r="H319" s="9"/>
      <c r="I319" s="9"/>
      <c r="J319" s="9"/>
      <c r="K319" s="12">
        <v>0</v>
      </c>
      <c r="L319" s="11">
        <v>0</v>
      </c>
      <c r="M319" s="10">
        <f t="shared" si="19"/>
        <v>0</v>
      </c>
      <c r="N319" s="43"/>
      <c r="O319" s="43"/>
    </row>
    <row r="320" spans="1:15" ht="30" customHeight="1" x14ac:dyDescent="0.25">
      <c r="A320" s="50">
        <v>267</v>
      </c>
      <c r="B320" s="15" t="s">
        <v>500</v>
      </c>
      <c r="C320" s="55" t="s">
        <v>1119</v>
      </c>
      <c r="D320" s="15">
        <v>200</v>
      </c>
      <c r="E320" s="7" t="s">
        <v>410</v>
      </c>
      <c r="F320" s="7">
        <v>515106</v>
      </c>
      <c r="G320" s="9"/>
      <c r="H320" s="9"/>
      <c r="I320" s="9"/>
      <c r="J320" s="9"/>
      <c r="K320" s="12">
        <v>0</v>
      </c>
      <c r="L320" s="11">
        <v>0</v>
      </c>
      <c r="M320" s="10">
        <f t="shared" si="19"/>
        <v>0</v>
      </c>
      <c r="N320" s="43"/>
      <c r="O320" s="43"/>
    </row>
    <row r="321" spans="1:15" ht="30" customHeight="1" x14ac:dyDescent="0.25">
      <c r="A321" s="50"/>
      <c r="B321" s="115" t="s">
        <v>1241</v>
      </c>
      <c r="C321" s="115"/>
      <c r="D321" s="115"/>
      <c r="E321" s="115"/>
      <c r="F321" s="115"/>
      <c r="G321" s="115"/>
      <c r="H321" s="115"/>
      <c r="I321" s="115"/>
      <c r="J321" s="115"/>
      <c r="K321" s="115"/>
      <c r="L321" s="115"/>
      <c r="M321" s="115"/>
      <c r="N321" s="115"/>
      <c r="O321" s="115"/>
    </row>
    <row r="322" spans="1:15" ht="30" customHeight="1" x14ac:dyDescent="0.25">
      <c r="A322" s="50">
        <v>268</v>
      </c>
      <c r="B322" s="15" t="s">
        <v>501</v>
      </c>
      <c r="C322" s="55" t="s">
        <v>1140</v>
      </c>
      <c r="D322" s="15">
        <v>500</v>
      </c>
      <c r="E322" s="7" t="s">
        <v>410</v>
      </c>
      <c r="F322" s="7" t="s">
        <v>1272</v>
      </c>
      <c r="G322" s="9"/>
      <c r="H322" s="9"/>
      <c r="I322" s="9"/>
      <c r="J322" s="9"/>
      <c r="K322" s="12">
        <v>0</v>
      </c>
      <c r="L322" s="11">
        <v>0</v>
      </c>
      <c r="M322" s="10">
        <f t="shared" ref="M322:M328" si="20">K322-(K322*L322)</f>
        <v>0</v>
      </c>
      <c r="N322" s="43"/>
      <c r="O322" s="43"/>
    </row>
    <row r="323" spans="1:15" ht="30" customHeight="1" x14ac:dyDescent="0.25">
      <c r="A323" s="50">
        <v>269</v>
      </c>
      <c r="B323" s="15" t="s">
        <v>502</v>
      </c>
      <c r="C323" s="55" t="s">
        <v>1097</v>
      </c>
      <c r="D323" s="15">
        <v>500</v>
      </c>
      <c r="E323" s="7" t="s">
        <v>410</v>
      </c>
      <c r="F323" s="7" t="s">
        <v>1273</v>
      </c>
      <c r="G323" s="9"/>
      <c r="H323" s="9"/>
      <c r="I323" s="9"/>
      <c r="J323" s="9"/>
      <c r="K323" s="12">
        <v>0</v>
      </c>
      <c r="L323" s="11">
        <v>0</v>
      </c>
      <c r="M323" s="10">
        <f t="shared" si="20"/>
        <v>0</v>
      </c>
      <c r="N323" s="43"/>
      <c r="O323" s="43"/>
    </row>
    <row r="324" spans="1:15" ht="30" customHeight="1" x14ac:dyDescent="0.25">
      <c r="A324" s="50">
        <v>270</v>
      </c>
      <c r="B324" s="15" t="s">
        <v>503</v>
      </c>
      <c r="C324" s="55" t="s">
        <v>1136</v>
      </c>
      <c r="D324" s="15">
        <v>500</v>
      </c>
      <c r="E324" s="7" t="s">
        <v>410</v>
      </c>
      <c r="F324" s="7" t="s">
        <v>1274</v>
      </c>
      <c r="G324" s="9"/>
      <c r="H324" s="9"/>
      <c r="I324" s="9"/>
      <c r="J324" s="9"/>
      <c r="K324" s="12">
        <v>0</v>
      </c>
      <c r="L324" s="11">
        <v>0</v>
      </c>
      <c r="M324" s="10">
        <f t="shared" si="20"/>
        <v>0</v>
      </c>
      <c r="N324" s="43"/>
      <c r="O324" s="43"/>
    </row>
    <row r="325" spans="1:15" ht="30" customHeight="1" x14ac:dyDescent="0.25">
      <c r="A325" s="50">
        <v>271</v>
      </c>
      <c r="B325" s="15" t="s">
        <v>504</v>
      </c>
      <c r="C325" s="55" t="s">
        <v>1138</v>
      </c>
      <c r="D325" s="15">
        <v>500</v>
      </c>
      <c r="E325" s="7" t="s">
        <v>410</v>
      </c>
      <c r="F325" s="7" t="s">
        <v>1275</v>
      </c>
      <c r="G325" s="9"/>
      <c r="H325" s="9"/>
      <c r="I325" s="9"/>
      <c r="J325" s="9"/>
      <c r="K325" s="12">
        <v>0</v>
      </c>
      <c r="L325" s="11">
        <v>0</v>
      </c>
      <c r="M325" s="10">
        <f t="shared" si="20"/>
        <v>0</v>
      </c>
      <c r="N325" s="43"/>
      <c r="O325" s="43"/>
    </row>
    <row r="326" spans="1:15" ht="30" customHeight="1" x14ac:dyDescent="0.25">
      <c r="A326" s="50">
        <v>272</v>
      </c>
      <c r="B326" s="15" t="s">
        <v>505</v>
      </c>
      <c r="C326" s="55" t="s">
        <v>1107</v>
      </c>
      <c r="D326" s="15">
        <v>500</v>
      </c>
      <c r="E326" s="7" t="s">
        <v>410</v>
      </c>
      <c r="F326" s="7" t="s">
        <v>1276</v>
      </c>
      <c r="G326" s="9"/>
      <c r="H326" s="9"/>
      <c r="I326" s="9"/>
      <c r="J326" s="9"/>
      <c r="K326" s="12">
        <v>0</v>
      </c>
      <c r="L326" s="11">
        <v>0</v>
      </c>
      <c r="M326" s="10">
        <f t="shared" si="20"/>
        <v>0</v>
      </c>
      <c r="N326" s="43"/>
      <c r="O326" s="43"/>
    </row>
    <row r="327" spans="1:15" ht="30" customHeight="1" x14ac:dyDescent="0.25">
      <c r="A327" s="50">
        <v>273</v>
      </c>
      <c r="B327" s="15" t="s">
        <v>506</v>
      </c>
      <c r="C327" s="55" t="s">
        <v>1108</v>
      </c>
      <c r="D327" s="15">
        <v>500</v>
      </c>
      <c r="E327" s="7" t="s">
        <v>410</v>
      </c>
      <c r="F327" s="7" t="s">
        <v>1277</v>
      </c>
      <c r="G327" s="9"/>
      <c r="H327" s="9"/>
      <c r="I327" s="9"/>
      <c r="J327" s="9"/>
      <c r="K327" s="12">
        <v>0</v>
      </c>
      <c r="L327" s="11">
        <v>0</v>
      </c>
      <c r="M327" s="10">
        <f t="shared" si="20"/>
        <v>0</v>
      </c>
      <c r="N327" s="43"/>
      <c r="O327" s="43"/>
    </row>
    <row r="328" spans="1:15" ht="30" customHeight="1" x14ac:dyDescent="0.25">
      <c r="A328" s="50">
        <v>274</v>
      </c>
      <c r="B328" s="15" t="s">
        <v>507</v>
      </c>
      <c r="C328" s="55" t="s">
        <v>1141</v>
      </c>
      <c r="D328" s="15">
        <v>200</v>
      </c>
      <c r="E328" s="7" t="s">
        <v>410</v>
      </c>
      <c r="F328" s="7" t="s">
        <v>1278</v>
      </c>
      <c r="G328" s="9"/>
      <c r="H328" s="9"/>
      <c r="I328" s="9"/>
      <c r="J328" s="9"/>
      <c r="K328" s="12">
        <v>0</v>
      </c>
      <c r="L328" s="11">
        <v>0</v>
      </c>
      <c r="M328" s="10">
        <f t="shared" si="20"/>
        <v>0</v>
      </c>
      <c r="N328" s="43"/>
      <c r="O328" s="43"/>
    </row>
    <row r="329" spans="1:15" ht="30" customHeight="1" x14ac:dyDescent="0.25">
      <c r="A329" s="50"/>
      <c r="B329" s="115" t="s">
        <v>1242</v>
      </c>
      <c r="C329" s="115"/>
      <c r="D329" s="115"/>
      <c r="E329" s="115"/>
      <c r="F329" s="115"/>
      <c r="G329" s="115"/>
      <c r="H329" s="115"/>
      <c r="I329" s="115"/>
      <c r="J329" s="115"/>
      <c r="K329" s="115"/>
      <c r="L329" s="115"/>
      <c r="M329" s="115"/>
      <c r="N329" s="115"/>
      <c r="O329" s="115"/>
    </row>
    <row r="330" spans="1:15" ht="30" customHeight="1" x14ac:dyDescent="0.25">
      <c r="A330" s="50">
        <v>275</v>
      </c>
      <c r="B330" s="15" t="s">
        <v>508</v>
      </c>
      <c r="C330" s="55" t="s">
        <v>1243</v>
      </c>
      <c r="D330" s="15">
        <v>200</v>
      </c>
      <c r="E330" s="7" t="s">
        <v>410</v>
      </c>
      <c r="F330" s="7">
        <v>410200</v>
      </c>
      <c r="G330" s="9"/>
      <c r="H330" s="9"/>
      <c r="I330" s="9"/>
      <c r="J330" s="9"/>
      <c r="K330" s="12">
        <v>0</v>
      </c>
      <c r="L330" s="11">
        <v>0</v>
      </c>
      <c r="M330" s="10">
        <f t="shared" ref="M330:M339" si="21">K330-(K330*L330)</f>
        <v>0</v>
      </c>
      <c r="N330" s="43"/>
      <c r="O330" s="43"/>
    </row>
    <row r="331" spans="1:15" ht="30" customHeight="1" x14ac:dyDescent="0.25">
      <c r="A331" s="50">
        <v>276</v>
      </c>
      <c r="B331" s="15" t="s">
        <v>509</v>
      </c>
      <c r="C331" s="55" t="s">
        <v>1244</v>
      </c>
      <c r="D331" s="15">
        <v>200</v>
      </c>
      <c r="E331" s="7" t="s">
        <v>410</v>
      </c>
      <c r="F331" s="7">
        <v>410214</v>
      </c>
      <c r="G331" s="9"/>
      <c r="H331" s="9"/>
      <c r="I331" s="9"/>
      <c r="J331" s="9"/>
      <c r="K331" s="12">
        <v>0</v>
      </c>
      <c r="L331" s="11">
        <v>0</v>
      </c>
      <c r="M331" s="10">
        <f t="shared" si="21"/>
        <v>0</v>
      </c>
      <c r="N331" s="43"/>
      <c r="O331" s="43"/>
    </row>
    <row r="332" spans="1:15" ht="30" customHeight="1" x14ac:dyDescent="0.25">
      <c r="A332" s="50">
        <v>277</v>
      </c>
      <c r="B332" s="15" t="s">
        <v>510</v>
      </c>
      <c r="C332" s="55" t="s">
        <v>1245</v>
      </c>
      <c r="D332" s="15">
        <v>200</v>
      </c>
      <c r="E332" s="7" t="s">
        <v>410</v>
      </c>
      <c r="F332" s="7">
        <v>410228</v>
      </c>
      <c r="G332" s="9"/>
      <c r="H332" s="9"/>
      <c r="I332" s="9"/>
      <c r="J332" s="9"/>
      <c r="K332" s="12">
        <v>0</v>
      </c>
      <c r="L332" s="11">
        <v>0</v>
      </c>
      <c r="M332" s="10">
        <f t="shared" si="21"/>
        <v>0</v>
      </c>
      <c r="N332" s="43"/>
      <c r="O332" s="43"/>
    </row>
    <row r="333" spans="1:15" ht="30" customHeight="1" x14ac:dyDescent="0.25">
      <c r="A333" s="50">
        <v>278</v>
      </c>
      <c r="B333" s="15" t="s">
        <v>511</v>
      </c>
      <c r="C333" s="55" t="s">
        <v>1246</v>
      </c>
      <c r="D333" s="15">
        <v>200</v>
      </c>
      <c r="E333" s="7" t="s">
        <v>410</v>
      </c>
      <c r="F333" s="7">
        <v>410263</v>
      </c>
      <c r="G333" s="9"/>
      <c r="H333" s="9"/>
      <c r="I333" s="9"/>
      <c r="J333" s="9"/>
      <c r="K333" s="12">
        <v>0</v>
      </c>
      <c r="L333" s="11">
        <v>0</v>
      </c>
      <c r="M333" s="10">
        <f t="shared" si="21"/>
        <v>0</v>
      </c>
      <c r="N333" s="43"/>
      <c r="O333" s="43"/>
    </row>
    <row r="334" spans="1:15" ht="30" customHeight="1" x14ac:dyDescent="0.25">
      <c r="A334" s="50">
        <v>279</v>
      </c>
      <c r="B334" s="15" t="s">
        <v>512</v>
      </c>
      <c r="C334" s="55" t="s">
        <v>1247</v>
      </c>
      <c r="D334" s="15">
        <v>200</v>
      </c>
      <c r="E334" s="7" t="s">
        <v>410</v>
      </c>
      <c r="F334" s="7">
        <v>410270</v>
      </c>
      <c r="G334" s="9"/>
      <c r="H334" s="9"/>
      <c r="I334" s="9"/>
      <c r="J334" s="9"/>
      <c r="K334" s="12">
        <v>0</v>
      </c>
      <c r="L334" s="11">
        <v>0</v>
      </c>
      <c r="M334" s="10">
        <f t="shared" si="21"/>
        <v>0</v>
      </c>
      <c r="N334" s="43"/>
      <c r="O334" s="43"/>
    </row>
    <row r="335" spans="1:15" ht="30" customHeight="1" x14ac:dyDescent="0.25">
      <c r="A335" s="50">
        <v>280</v>
      </c>
      <c r="B335" s="15" t="s">
        <v>513</v>
      </c>
      <c r="C335" s="55" t="s">
        <v>1142</v>
      </c>
      <c r="D335" s="15">
        <v>200</v>
      </c>
      <c r="E335" s="7" t="s">
        <v>410</v>
      </c>
      <c r="F335" s="7">
        <v>410277</v>
      </c>
      <c r="G335" s="9"/>
      <c r="H335" s="9"/>
      <c r="I335" s="9"/>
      <c r="J335" s="9"/>
      <c r="K335" s="12">
        <v>0</v>
      </c>
      <c r="L335" s="11">
        <v>0</v>
      </c>
      <c r="M335" s="10">
        <f t="shared" si="21"/>
        <v>0</v>
      </c>
      <c r="N335" s="43"/>
      <c r="O335" s="43"/>
    </row>
    <row r="336" spans="1:15" ht="30" customHeight="1" x14ac:dyDescent="0.25">
      <c r="A336" s="50">
        <v>281</v>
      </c>
      <c r="B336" s="15" t="s">
        <v>514</v>
      </c>
      <c r="C336" s="55" t="s">
        <v>1143</v>
      </c>
      <c r="D336" s="15">
        <v>100</v>
      </c>
      <c r="E336" s="7" t="s">
        <v>410</v>
      </c>
      <c r="F336" s="7">
        <v>410280</v>
      </c>
      <c r="G336" s="9"/>
      <c r="H336" s="9"/>
      <c r="I336" s="9"/>
      <c r="J336" s="9"/>
      <c r="K336" s="12">
        <v>0</v>
      </c>
      <c r="L336" s="11">
        <v>0</v>
      </c>
      <c r="M336" s="10">
        <f t="shared" si="21"/>
        <v>0</v>
      </c>
      <c r="N336" s="43"/>
      <c r="O336" s="43"/>
    </row>
    <row r="337" spans="1:15" ht="30" customHeight="1" x14ac:dyDescent="0.25">
      <c r="A337" s="50">
        <v>282</v>
      </c>
      <c r="B337" s="15" t="s">
        <v>515</v>
      </c>
      <c r="C337" s="55" t="s">
        <v>1144</v>
      </c>
      <c r="D337" s="15">
        <v>100</v>
      </c>
      <c r="E337" s="7" t="s">
        <v>410</v>
      </c>
      <c r="F337" s="7">
        <v>410290</v>
      </c>
      <c r="G337" s="9"/>
      <c r="H337" s="9"/>
      <c r="I337" s="9"/>
      <c r="J337" s="9"/>
      <c r="K337" s="12">
        <v>0</v>
      </c>
      <c r="L337" s="11">
        <v>0</v>
      </c>
      <c r="M337" s="10">
        <f t="shared" si="21"/>
        <v>0</v>
      </c>
      <c r="N337" s="43"/>
      <c r="O337" s="43"/>
    </row>
    <row r="338" spans="1:15" ht="30" customHeight="1" x14ac:dyDescent="0.25">
      <c r="A338" s="50">
        <v>283</v>
      </c>
      <c r="B338" s="15" t="s">
        <v>516</v>
      </c>
      <c r="C338" s="55" t="s">
        <v>1145</v>
      </c>
      <c r="D338" s="15">
        <v>100</v>
      </c>
      <c r="E338" s="7" t="s">
        <v>410</v>
      </c>
      <c r="F338" s="7">
        <v>410300</v>
      </c>
      <c r="G338" s="9"/>
      <c r="H338" s="9"/>
      <c r="I338" s="9"/>
      <c r="J338" s="9"/>
      <c r="K338" s="12">
        <v>0</v>
      </c>
      <c r="L338" s="11">
        <v>0</v>
      </c>
      <c r="M338" s="10">
        <f t="shared" si="21"/>
        <v>0</v>
      </c>
      <c r="N338" s="43"/>
      <c r="O338" s="43"/>
    </row>
    <row r="339" spans="1:15" ht="30" customHeight="1" x14ac:dyDescent="0.25">
      <c r="A339" s="50">
        <v>284</v>
      </c>
      <c r="B339" s="15" t="s">
        <v>517</v>
      </c>
      <c r="C339" s="55" t="s">
        <v>1248</v>
      </c>
      <c r="D339" s="15">
        <v>100</v>
      </c>
      <c r="E339" s="7" t="s">
        <v>410</v>
      </c>
      <c r="F339" s="7">
        <v>410310</v>
      </c>
      <c r="G339" s="9"/>
      <c r="H339" s="9"/>
      <c r="I339" s="9"/>
      <c r="J339" s="9"/>
      <c r="K339" s="12">
        <v>0</v>
      </c>
      <c r="L339" s="11">
        <v>0</v>
      </c>
      <c r="M339" s="10">
        <f t="shared" si="21"/>
        <v>0</v>
      </c>
      <c r="N339" s="43"/>
      <c r="O339" s="43"/>
    </row>
    <row r="340" spans="1:15" ht="30" customHeight="1" x14ac:dyDescent="0.25">
      <c r="A340" s="50"/>
      <c r="B340" s="115" t="s">
        <v>1148</v>
      </c>
      <c r="C340" s="115"/>
      <c r="D340" s="115"/>
      <c r="E340" s="115"/>
      <c r="F340" s="115"/>
      <c r="G340" s="115"/>
      <c r="H340" s="115"/>
      <c r="I340" s="115"/>
      <c r="J340" s="115"/>
      <c r="K340" s="115"/>
      <c r="L340" s="115"/>
      <c r="M340" s="115"/>
      <c r="N340" s="115"/>
      <c r="O340" s="115"/>
    </row>
    <row r="341" spans="1:15" ht="30" customHeight="1" x14ac:dyDescent="0.25">
      <c r="A341" s="50">
        <v>285</v>
      </c>
      <c r="B341" s="15" t="s">
        <v>1146</v>
      </c>
      <c r="C341" s="55" t="s">
        <v>1082</v>
      </c>
      <c r="D341" s="15">
        <v>200</v>
      </c>
      <c r="E341" s="7" t="s">
        <v>410</v>
      </c>
      <c r="F341" s="7">
        <v>532080</v>
      </c>
      <c r="G341" s="9"/>
      <c r="H341" s="9"/>
      <c r="I341" s="9"/>
      <c r="J341" s="9"/>
      <c r="K341" s="12">
        <v>0</v>
      </c>
      <c r="L341" s="11">
        <v>0</v>
      </c>
      <c r="M341" s="10">
        <f t="shared" ref="M341:M346" si="22">K341-(K341*L341)</f>
        <v>0</v>
      </c>
      <c r="N341" s="43"/>
      <c r="O341" s="43"/>
    </row>
    <row r="342" spans="1:15" ht="30" customHeight="1" x14ac:dyDescent="0.25">
      <c r="A342" s="50">
        <v>286</v>
      </c>
      <c r="B342" s="15" t="s">
        <v>1147</v>
      </c>
      <c r="C342" s="55" t="s">
        <v>1113</v>
      </c>
      <c r="D342" s="15">
        <v>200</v>
      </c>
      <c r="E342" s="7" t="s">
        <v>410</v>
      </c>
      <c r="F342" s="7">
        <v>532129</v>
      </c>
      <c r="G342" s="9"/>
      <c r="H342" s="9"/>
      <c r="I342" s="9"/>
      <c r="J342" s="9"/>
      <c r="K342" s="12">
        <v>0</v>
      </c>
      <c r="L342" s="11">
        <v>0</v>
      </c>
      <c r="M342" s="10">
        <f t="shared" si="22"/>
        <v>0</v>
      </c>
      <c r="N342" s="43"/>
      <c r="O342" s="43"/>
    </row>
    <row r="343" spans="1:15" ht="30" customHeight="1" x14ac:dyDescent="0.25">
      <c r="A343" s="50">
        <v>287</v>
      </c>
      <c r="B343" s="15" t="s">
        <v>1149</v>
      </c>
      <c r="C343" s="55" t="s">
        <v>1114</v>
      </c>
      <c r="D343" s="15">
        <v>200</v>
      </c>
      <c r="E343" s="7" t="s">
        <v>410</v>
      </c>
      <c r="F343" s="7">
        <v>532133</v>
      </c>
      <c r="G343" s="9"/>
      <c r="H343" s="9"/>
      <c r="I343" s="9"/>
      <c r="J343" s="9"/>
      <c r="K343" s="12">
        <v>0</v>
      </c>
      <c r="L343" s="11">
        <v>0</v>
      </c>
      <c r="M343" s="10">
        <f t="shared" si="22"/>
        <v>0</v>
      </c>
      <c r="N343" s="43"/>
      <c r="O343" s="43"/>
    </row>
    <row r="344" spans="1:15" ht="30" customHeight="1" x14ac:dyDescent="0.25">
      <c r="A344" s="50">
        <v>288</v>
      </c>
      <c r="B344" s="15" t="s">
        <v>1150</v>
      </c>
      <c r="C344" s="55" t="s">
        <v>1151</v>
      </c>
      <c r="D344" s="15">
        <v>500</v>
      </c>
      <c r="E344" s="7" t="s">
        <v>410</v>
      </c>
      <c r="F344" s="7">
        <v>532168</v>
      </c>
      <c r="G344" s="9"/>
      <c r="H344" s="9"/>
      <c r="I344" s="9"/>
      <c r="J344" s="9"/>
      <c r="K344" s="12">
        <v>0</v>
      </c>
      <c r="L344" s="11">
        <v>0</v>
      </c>
      <c r="M344" s="10">
        <f t="shared" si="22"/>
        <v>0</v>
      </c>
      <c r="N344" s="43"/>
      <c r="O344" s="43"/>
    </row>
    <row r="345" spans="1:15" ht="30" customHeight="1" x14ac:dyDescent="0.25">
      <c r="A345" s="50">
        <v>289</v>
      </c>
      <c r="B345" s="15" t="s">
        <v>1152</v>
      </c>
      <c r="C345" s="55" t="s">
        <v>1125</v>
      </c>
      <c r="D345" s="15">
        <v>100</v>
      </c>
      <c r="E345" s="7" t="s">
        <v>410</v>
      </c>
      <c r="F345" s="7">
        <v>532210</v>
      </c>
      <c r="G345" s="9"/>
      <c r="H345" s="9"/>
      <c r="I345" s="9"/>
      <c r="J345" s="9"/>
      <c r="K345" s="12">
        <v>0</v>
      </c>
      <c r="L345" s="11">
        <v>0</v>
      </c>
      <c r="M345" s="10">
        <f t="shared" si="22"/>
        <v>0</v>
      </c>
      <c r="N345" s="43"/>
      <c r="O345" s="43"/>
    </row>
    <row r="346" spans="1:15" ht="30" customHeight="1" x14ac:dyDescent="0.25">
      <c r="A346" s="50">
        <v>290</v>
      </c>
      <c r="B346" s="15" t="s">
        <v>1153</v>
      </c>
      <c r="C346" s="55" t="s">
        <v>1154</v>
      </c>
      <c r="D346" s="15">
        <v>200</v>
      </c>
      <c r="E346" s="7" t="s">
        <v>410</v>
      </c>
      <c r="F346" s="7">
        <v>532241</v>
      </c>
      <c r="G346" s="9"/>
      <c r="H346" s="9"/>
      <c r="I346" s="9"/>
      <c r="J346" s="9"/>
      <c r="K346" s="12">
        <v>0</v>
      </c>
      <c r="L346" s="11">
        <v>0</v>
      </c>
      <c r="M346" s="10">
        <f t="shared" si="22"/>
        <v>0</v>
      </c>
      <c r="N346" s="43"/>
      <c r="O346" s="43"/>
    </row>
    <row r="347" spans="1:15" ht="30" customHeight="1" x14ac:dyDescent="0.25">
      <c r="A347" s="50"/>
      <c r="B347" s="115" t="s">
        <v>518</v>
      </c>
      <c r="C347" s="115"/>
      <c r="D347" s="115"/>
      <c r="E347" s="115"/>
      <c r="F347" s="115"/>
      <c r="G347" s="115"/>
      <c r="H347" s="115"/>
      <c r="I347" s="115"/>
      <c r="J347" s="115"/>
      <c r="K347" s="115"/>
      <c r="L347" s="115"/>
      <c r="M347" s="115"/>
      <c r="N347" s="115"/>
      <c r="O347" s="115"/>
    </row>
    <row r="348" spans="1:15" ht="30" customHeight="1" x14ac:dyDescent="0.25">
      <c r="A348" s="50">
        <v>291</v>
      </c>
      <c r="B348" s="15" t="s">
        <v>519</v>
      </c>
      <c r="C348" s="55" t="s">
        <v>1142</v>
      </c>
      <c r="D348" s="15">
        <v>200</v>
      </c>
      <c r="E348" s="7" t="s">
        <v>410</v>
      </c>
      <c r="F348" s="7">
        <v>137030</v>
      </c>
      <c r="G348" s="9"/>
      <c r="H348" s="9"/>
      <c r="I348" s="9"/>
      <c r="J348" s="9"/>
      <c r="K348" s="12">
        <v>0</v>
      </c>
      <c r="L348" s="11">
        <v>0</v>
      </c>
      <c r="M348" s="10">
        <f t="shared" ref="M348:M355" si="23">K348-(K348*L348)</f>
        <v>0</v>
      </c>
      <c r="N348" s="43"/>
      <c r="O348" s="43"/>
    </row>
    <row r="349" spans="1:15" ht="30" customHeight="1" x14ac:dyDescent="0.25">
      <c r="A349" s="50">
        <v>292</v>
      </c>
      <c r="B349" s="15" t="s">
        <v>520</v>
      </c>
      <c r="C349" s="55" t="s">
        <v>1143</v>
      </c>
      <c r="D349" s="15">
        <v>200</v>
      </c>
      <c r="E349" s="7" t="s">
        <v>410</v>
      </c>
      <c r="F349" s="7">
        <v>137037</v>
      </c>
      <c r="G349" s="9"/>
      <c r="H349" s="9"/>
      <c r="I349" s="9"/>
      <c r="J349" s="9"/>
      <c r="K349" s="12">
        <v>0</v>
      </c>
      <c r="L349" s="11">
        <v>0</v>
      </c>
      <c r="M349" s="10">
        <f t="shared" si="23"/>
        <v>0</v>
      </c>
      <c r="N349" s="43"/>
      <c r="O349" s="43"/>
    </row>
    <row r="350" spans="1:15" ht="30" customHeight="1" x14ac:dyDescent="0.25">
      <c r="A350" s="50">
        <v>293</v>
      </c>
      <c r="B350" s="15" t="s">
        <v>521</v>
      </c>
      <c r="C350" s="55" t="s">
        <v>1144</v>
      </c>
      <c r="D350" s="15">
        <v>200</v>
      </c>
      <c r="E350" s="7" t="s">
        <v>410</v>
      </c>
      <c r="F350" s="7">
        <v>137047</v>
      </c>
      <c r="G350" s="9"/>
      <c r="H350" s="9"/>
      <c r="I350" s="9"/>
      <c r="J350" s="9"/>
      <c r="K350" s="12">
        <v>0</v>
      </c>
      <c r="L350" s="11">
        <v>0</v>
      </c>
      <c r="M350" s="10">
        <f t="shared" si="23"/>
        <v>0</v>
      </c>
      <c r="N350" s="43"/>
      <c r="O350" s="43"/>
    </row>
    <row r="351" spans="1:15" ht="30" customHeight="1" x14ac:dyDescent="0.25">
      <c r="A351" s="50">
        <v>294</v>
      </c>
      <c r="B351" s="15" t="s">
        <v>522</v>
      </c>
      <c r="C351" s="55" t="s">
        <v>1145</v>
      </c>
      <c r="D351" s="15">
        <v>100</v>
      </c>
      <c r="E351" s="7" t="s">
        <v>410</v>
      </c>
      <c r="F351" s="7">
        <v>137053</v>
      </c>
      <c r="G351" s="9"/>
      <c r="H351" s="9"/>
      <c r="I351" s="9"/>
      <c r="J351" s="9"/>
      <c r="K351" s="12">
        <v>0</v>
      </c>
      <c r="L351" s="11">
        <v>0</v>
      </c>
      <c r="M351" s="10">
        <f t="shared" si="23"/>
        <v>0</v>
      </c>
      <c r="N351" s="43"/>
      <c r="O351" s="43"/>
    </row>
    <row r="352" spans="1:15" ht="30" customHeight="1" x14ac:dyDescent="0.25">
      <c r="A352" s="50">
        <v>295</v>
      </c>
      <c r="B352" s="15" t="s">
        <v>523</v>
      </c>
      <c r="C352" s="55" t="s">
        <v>1155</v>
      </c>
      <c r="D352" s="15">
        <v>100</v>
      </c>
      <c r="E352" s="7" t="s">
        <v>410</v>
      </c>
      <c r="F352" s="7">
        <v>137059</v>
      </c>
      <c r="G352" s="9"/>
      <c r="H352" s="9"/>
      <c r="I352" s="9"/>
      <c r="J352" s="9"/>
      <c r="K352" s="12">
        <v>0</v>
      </c>
      <c r="L352" s="11">
        <v>0</v>
      </c>
      <c r="M352" s="10">
        <f t="shared" si="23"/>
        <v>0</v>
      </c>
      <c r="N352" s="43"/>
      <c r="O352" s="43"/>
    </row>
    <row r="353" spans="1:15" ht="30" customHeight="1" x14ac:dyDescent="0.25">
      <c r="A353" s="50">
        <v>296</v>
      </c>
      <c r="B353" s="15" t="s">
        <v>524</v>
      </c>
      <c r="C353" s="55" t="s">
        <v>1156</v>
      </c>
      <c r="D353" s="15">
        <v>100</v>
      </c>
      <c r="E353" s="7" t="s">
        <v>410</v>
      </c>
      <c r="F353" s="7">
        <v>137117</v>
      </c>
      <c r="G353" s="9"/>
      <c r="H353" s="9"/>
      <c r="I353" s="9"/>
      <c r="J353" s="9"/>
      <c r="K353" s="12">
        <v>0</v>
      </c>
      <c r="L353" s="11">
        <v>0</v>
      </c>
      <c r="M353" s="10">
        <f t="shared" si="23"/>
        <v>0</v>
      </c>
      <c r="N353" s="43"/>
      <c r="O353" s="43"/>
    </row>
    <row r="354" spans="1:15" ht="30" customHeight="1" x14ac:dyDescent="0.25">
      <c r="A354" s="50">
        <v>297</v>
      </c>
      <c r="B354" s="15" t="s">
        <v>525</v>
      </c>
      <c r="C354" s="55" t="s">
        <v>1157</v>
      </c>
      <c r="D354" s="15">
        <v>100</v>
      </c>
      <c r="E354" s="7" t="s">
        <v>410</v>
      </c>
      <c r="F354" s="7">
        <v>137127</v>
      </c>
      <c r="G354" s="9"/>
      <c r="H354" s="9"/>
      <c r="I354" s="9"/>
      <c r="J354" s="9"/>
      <c r="K354" s="12">
        <v>0</v>
      </c>
      <c r="L354" s="11">
        <v>0</v>
      </c>
      <c r="M354" s="10">
        <f t="shared" si="23"/>
        <v>0</v>
      </c>
      <c r="N354" s="43"/>
      <c r="O354" s="43"/>
    </row>
    <row r="355" spans="1:15" ht="30" customHeight="1" x14ac:dyDescent="0.25">
      <c r="A355" s="50">
        <v>298</v>
      </c>
      <c r="B355" s="15" t="s">
        <v>526</v>
      </c>
      <c r="C355" s="55" t="s">
        <v>1158</v>
      </c>
      <c r="D355" s="15">
        <v>100</v>
      </c>
      <c r="E355" s="7" t="s">
        <v>410</v>
      </c>
      <c r="F355" s="7">
        <v>137138</v>
      </c>
      <c r="G355" s="9"/>
      <c r="H355" s="9"/>
      <c r="I355" s="9"/>
      <c r="J355" s="9"/>
      <c r="K355" s="12">
        <v>0</v>
      </c>
      <c r="L355" s="11">
        <v>0</v>
      </c>
      <c r="M355" s="10">
        <f t="shared" si="23"/>
        <v>0</v>
      </c>
      <c r="N355" s="43"/>
      <c r="O355" s="43"/>
    </row>
    <row r="356" spans="1:15" ht="30" customHeight="1" x14ac:dyDescent="0.25">
      <c r="A356" s="50"/>
      <c r="B356" s="115" t="s">
        <v>1223</v>
      </c>
      <c r="C356" s="115"/>
      <c r="D356" s="115"/>
      <c r="E356" s="115"/>
      <c r="F356" s="115"/>
      <c r="G356" s="115"/>
      <c r="H356" s="115"/>
      <c r="I356" s="115"/>
      <c r="J356" s="115"/>
      <c r="K356" s="115"/>
      <c r="L356" s="115"/>
      <c r="M356" s="115"/>
      <c r="N356" s="115"/>
      <c r="O356" s="115"/>
    </row>
    <row r="357" spans="1:15" ht="30" customHeight="1" x14ac:dyDescent="0.25">
      <c r="A357" s="50">
        <v>299</v>
      </c>
      <c r="B357" s="15" t="s">
        <v>527</v>
      </c>
      <c r="C357" s="55" t="s">
        <v>1159</v>
      </c>
      <c r="D357" s="15">
        <v>500</v>
      </c>
      <c r="E357" s="7" t="s">
        <v>410</v>
      </c>
      <c r="F357" s="7">
        <v>500015</v>
      </c>
      <c r="G357" s="9"/>
      <c r="H357" s="9"/>
      <c r="I357" s="9"/>
      <c r="J357" s="9"/>
      <c r="K357" s="12">
        <v>0</v>
      </c>
      <c r="L357" s="11">
        <v>0</v>
      </c>
      <c r="M357" s="10">
        <f t="shared" ref="M357:M365" si="24">K357-(K357*L357)</f>
        <v>0</v>
      </c>
      <c r="N357" s="43"/>
      <c r="O357" s="43"/>
    </row>
    <row r="358" spans="1:15" ht="30" customHeight="1" x14ac:dyDescent="0.25">
      <c r="A358" s="50">
        <v>300</v>
      </c>
      <c r="B358" s="15" t="s">
        <v>528</v>
      </c>
      <c r="C358" s="55" t="s">
        <v>1160</v>
      </c>
      <c r="D358" s="15">
        <v>500</v>
      </c>
      <c r="E358" s="7" t="s">
        <v>410</v>
      </c>
      <c r="F358" s="7">
        <v>500019</v>
      </c>
      <c r="G358" s="9"/>
      <c r="H358" s="9"/>
      <c r="I358" s="9"/>
      <c r="J358" s="9"/>
      <c r="K358" s="12">
        <v>0</v>
      </c>
      <c r="L358" s="11">
        <v>0</v>
      </c>
      <c r="M358" s="10">
        <f t="shared" si="24"/>
        <v>0</v>
      </c>
      <c r="N358" s="43"/>
      <c r="O358" s="43"/>
    </row>
    <row r="359" spans="1:15" ht="30" customHeight="1" x14ac:dyDescent="0.25">
      <c r="A359" s="50">
        <v>301</v>
      </c>
      <c r="B359" s="15" t="s">
        <v>529</v>
      </c>
      <c r="C359" s="55" t="s">
        <v>1161</v>
      </c>
      <c r="D359" s="15">
        <v>500</v>
      </c>
      <c r="E359" s="7" t="s">
        <v>410</v>
      </c>
      <c r="F359" s="7">
        <v>500024</v>
      </c>
      <c r="G359" s="9"/>
      <c r="H359" s="9"/>
      <c r="I359" s="9"/>
      <c r="J359" s="9"/>
      <c r="K359" s="12">
        <v>0</v>
      </c>
      <c r="L359" s="11">
        <v>0</v>
      </c>
      <c r="M359" s="10">
        <f t="shared" si="24"/>
        <v>0</v>
      </c>
      <c r="N359" s="43"/>
      <c r="O359" s="43"/>
    </row>
    <row r="360" spans="1:15" ht="30" customHeight="1" x14ac:dyDescent="0.25">
      <c r="A360" s="50">
        <v>302</v>
      </c>
      <c r="B360" s="15" t="s">
        <v>530</v>
      </c>
      <c r="C360" s="55" t="s">
        <v>1162</v>
      </c>
      <c r="D360" s="15">
        <v>500</v>
      </c>
      <c r="E360" s="7" t="s">
        <v>410</v>
      </c>
      <c r="F360" s="7">
        <v>500031</v>
      </c>
      <c r="G360" s="9"/>
      <c r="H360" s="9"/>
      <c r="I360" s="9"/>
      <c r="J360" s="9"/>
      <c r="K360" s="12">
        <v>0</v>
      </c>
      <c r="L360" s="11">
        <v>0</v>
      </c>
      <c r="M360" s="10">
        <f t="shared" si="24"/>
        <v>0</v>
      </c>
      <c r="N360" s="43"/>
      <c r="O360" s="43"/>
    </row>
    <row r="361" spans="1:15" ht="30" customHeight="1" x14ac:dyDescent="0.25">
      <c r="A361" s="50">
        <v>303</v>
      </c>
      <c r="B361" s="15" t="s">
        <v>531</v>
      </c>
      <c r="C361" s="55" t="s">
        <v>1163</v>
      </c>
      <c r="D361" s="15">
        <v>500</v>
      </c>
      <c r="E361" s="7" t="s">
        <v>410</v>
      </c>
      <c r="F361" s="7">
        <v>500060</v>
      </c>
      <c r="G361" s="9"/>
      <c r="H361" s="9"/>
      <c r="I361" s="9"/>
      <c r="J361" s="9"/>
      <c r="K361" s="12">
        <v>0</v>
      </c>
      <c r="L361" s="11">
        <v>0</v>
      </c>
      <c r="M361" s="10">
        <f t="shared" si="24"/>
        <v>0</v>
      </c>
      <c r="N361" s="43"/>
      <c r="O361" s="43"/>
    </row>
    <row r="362" spans="1:15" ht="30" customHeight="1" x14ac:dyDescent="0.25">
      <c r="A362" s="50">
        <v>304</v>
      </c>
      <c r="B362" s="15" t="s">
        <v>532</v>
      </c>
      <c r="C362" s="55" t="s">
        <v>1164</v>
      </c>
      <c r="D362" s="15">
        <v>500</v>
      </c>
      <c r="E362" s="7" t="s">
        <v>410</v>
      </c>
      <c r="F362" s="7">
        <v>500062</v>
      </c>
      <c r="G362" s="9"/>
      <c r="H362" s="9"/>
      <c r="I362" s="9"/>
      <c r="J362" s="9"/>
      <c r="K362" s="12">
        <v>0</v>
      </c>
      <c r="L362" s="11">
        <v>0</v>
      </c>
      <c r="M362" s="10">
        <f t="shared" si="24"/>
        <v>0</v>
      </c>
      <c r="N362" s="43"/>
      <c r="O362" s="43"/>
    </row>
    <row r="363" spans="1:15" ht="30" customHeight="1" x14ac:dyDescent="0.25">
      <c r="A363" s="50">
        <v>305</v>
      </c>
      <c r="B363" s="15" t="s">
        <v>533</v>
      </c>
      <c r="C363" s="55" t="s">
        <v>1165</v>
      </c>
      <c r="D363" s="15">
        <v>500</v>
      </c>
      <c r="E363" s="7" t="s">
        <v>410</v>
      </c>
      <c r="F363" s="7">
        <v>500064</v>
      </c>
      <c r="G363" s="9"/>
      <c r="H363" s="9"/>
      <c r="I363" s="9"/>
      <c r="J363" s="9"/>
      <c r="K363" s="12">
        <v>0</v>
      </c>
      <c r="L363" s="11">
        <v>0</v>
      </c>
      <c r="M363" s="10">
        <f t="shared" si="24"/>
        <v>0</v>
      </c>
      <c r="N363" s="43"/>
      <c r="O363" s="43"/>
    </row>
    <row r="364" spans="1:15" ht="30" customHeight="1" x14ac:dyDescent="0.25">
      <c r="A364" s="50">
        <v>306</v>
      </c>
      <c r="B364" s="15" t="s">
        <v>534</v>
      </c>
      <c r="C364" s="55" t="s">
        <v>1166</v>
      </c>
      <c r="D364" s="15">
        <v>500</v>
      </c>
      <c r="E364" s="7" t="s">
        <v>410</v>
      </c>
      <c r="F364" s="7">
        <v>500069</v>
      </c>
      <c r="G364" s="9"/>
      <c r="H364" s="9"/>
      <c r="I364" s="9"/>
      <c r="J364" s="9"/>
      <c r="K364" s="12">
        <v>0</v>
      </c>
      <c r="L364" s="11">
        <v>0</v>
      </c>
      <c r="M364" s="10">
        <f t="shared" si="24"/>
        <v>0</v>
      </c>
      <c r="N364" s="43"/>
      <c r="O364" s="43"/>
    </row>
    <row r="365" spans="1:15" ht="30" customHeight="1" x14ac:dyDescent="0.25">
      <c r="A365" s="50">
        <v>307</v>
      </c>
      <c r="B365" s="15" t="s">
        <v>535</v>
      </c>
      <c r="C365" s="55" t="s">
        <v>1167</v>
      </c>
      <c r="D365" s="15">
        <v>200</v>
      </c>
      <c r="E365" s="7" t="s">
        <v>410</v>
      </c>
      <c r="F365" s="7">
        <v>500082</v>
      </c>
      <c r="G365" s="9"/>
      <c r="H365" s="9"/>
      <c r="I365" s="9"/>
      <c r="J365" s="9"/>
      <c r="K365" s="12">
        <v>0</v>
      </c>
      <c r="L365" s="11">
        <v>0</v>
      </c>
      <c r="M365" s="10">
        <f t="shared" si="24"/>
        <v>0</v>
      </c>
      <c r="N365" s="43"/>
      <c r="O365" s="43"/>
    </row>
    <row r="366" spans="1:15" ht="30" customHeight="1" x14ac:dyDescent="0.25">
      <c r="A366" s="50"/>
      <c r="B366" s="115" t="s">
        <v>1224</v>
      </c>
      <c r="C366" s="115"/>
      <c r="D366" s="115"/>
      <c r="E366" s="115"/>
      <c r="F366" s="115"/>
      <c r="G366" s="115"/>
      <c r="H366" s="115"/>
      <c r="I366" s="115"/>
      <c r="J366" s="115"/>
      <c r="K366" s="115"/>
      <c r="L366" s="115"/>
      <c r="M366" s="115"/>
      <c r="N366" s="115"/>
      <c r="O366" s="115"/>
    </row>
    <row r="367" spans="1:15" ht="30" customHeight="1" x14ac:dyDescent="0.25">
      <c r="A367" s="50">
        <v>308</v>
      </c>
      <c r="B367" s="15" t="s">
        <v>536</v>
      </c>
      <c r="C367" s="55" t="s">
        <v>1168</v>
      </c>
      <c r="D367" s="15">
        <v>500</v>
      </c>
      <c r="E367" s="7" t="s">
        <v>410</v>
      </c>
      <c r="F367" s="7">
        <v>503018</v>
      </c>
      <c r="G367" s="9"/>
      <c r="H367" s="9"/>
      <c r="I367" s="9"/>
      <c r="J367" s="9"/>
      <c r="K367" s="12">
        <v>0</v>
      </c>
      <c r="L367" s="11">
        <v>0</v>
      </c>
      <c r="M367" s="10">
        <f t="shared" ref="M367:M373" si="25">K367-(K367*L367)</f>
        <v>0</v>
      </c>
      <c r="N367" s="43"/>
      <c r="O367" s="43"/>
    </row>
    <row r="368" spans="1:15" ht="30" customHeight="1" x14ac:dyDescent="0.25">
      <c r="A368" s="50">
        <v>309</v>
      </c>
      <c r="B368" s="15" t="s">
        <v>537</v>
      </c>
      <c r="C368" s="55" t="s">
        <v>1162</v>
      </c>
      <c r="D368" s="15">
        <v>500</v>
      </c>
      <c r="E368" s="7" t="s">
        <v>410</v>
      </c>
      <c r="F368" s="7">
        <v>503020</v>
      </c>
      <c r="G368" s="9"/>
      <c r="H368" s="9"/>
      <c r="I368" s="9"/>
      <c r="J368" s="9"/>
      <c r="K368" s="12">
        <v>0</v>
      </c>
      <c r="L368" s="11">
        <v>0</v>
      </c>
      <c r="M368" s="10">
        <f t="shared" si="25"/>
        <v>0</v>
      </c>
      <c r="N368" s="43"/>
      <c r="O368" s="43"/>
    </row>
    <row r="369" spans="1:15" ht="30" customHeight="1" x14ac:dyDescent="0.25">
      <c r="A369" s="50">
        <v>310</v>
      </c>
      <c r="B369" s="15" t="s">
        <v>538</v>
      </c>
      <c r="C369" s="55" t="s">
        <v>1163</v>
      </c>
      <c r="D369" s="15">
        <v>500</v>
      </c>
      <c r="E369" s="7" t="s">
        <v>410</v>
      </c>
      <c r="F369" s="7">
        <v>503036</v>
      </c>
      <c r="G369" s="9"/>
      <c r="H369" s="9"/>
      <c r="I369" s="9"/>
      <c r="J369" s="9"/>
      <c r="K369" s="12">
        <v>0</v>
      </c>
      <c r="L369" s="11">
        <v>0</v>
      </c>
      <c r="M369" s="10">
        <f t="shared" si="25"/>
        <v>0</v>
      </c>
      <c r="N369" s="43"/>
      <c r="O369" s="43"/>
    </row>
    <row r="370" spans="1:15" ht="30" customHeight="1" x14ac:dyDescent="0.25">
      <c r="A370" s="50">
        <v>311</v>
      </c>
      <c r="B370" s="15" t="s">
        <v>539</v>
      </c>
      <c r="C370" s="55" t="s">
        <v>1164</v>
      </c>
      <c r="D370" s="15">
        <v>500</v>
      </c>
      <c r="E370" s="7" t="s">
        <v>410</v>
      </c>
      <c r="F370" s="7">
        <v>503038</v>
      </c>
      <c r="G370" s="9"/>
      <c r="H370" s="9"/>
      <c r="I370" s="9"/>
      <c r="J370" s="9"/>
      <c r="K370" s="12">
        <v>0</v>
      </c>
      <c r="L370" s="11">
        <v>0</v>
      </c>
      <c r="M370" s="10">
        <f t="shared" si="25"/>
        <v>0</v>
      </c>
      <c r="N370" s="43"/>
      <c r="O370" s="43"/>
    </row>
    <row r="371" spans="1:15" ht="30" customHeight="1" x14ac:dyDescent="0.25">
      <c r="A371" s="50">
        <v>312</v>
      </c>
      <c r="B371" s="15" t="s">
        <v>540</v>
      </c>
      <c r="C371" s="55" t="s">
        <v>1169</v>
      </c>
      <c r="D371" s="15">
        <v>500</v>
      </c>
      <c r="E371" s="7" t="s">
        <v>410</v>
      </c>
      <c r="F371" s="7">
        <v>503040</v>
      </c>
      <c r="G371" s="9"/>
      <c r="H371" s="9"/>
      <c r="I371" s="9"/>
      <c r="J371" s="9"/>
      <c r="K371" s="12">
        <v>0</v>
      </c>
      <c r="L371" s="11">
        <v>0</v>
      </c>
      <c r="M371" s="10">
        <f t="shared" si="25"/>
        <v>0</v>
      </c>
      <c r="N371" s="43"/>
      <c r="O371" s="43"/>
    </row>
    <row r="372" spans="1:15" ht="30" customHeight="1" x14ac:dyDescent="0.25">
      <c r="A372" s="50">
        <v>313</v>
      </c>
      <c r="B372" s="15" t="s">
        <v>541</v>
      </c>
      <c r="C372" s="55" t="s">
        <v>1170</v>
      </c>
      <c r="D372" s="15">
        <v>200</v>
      </c>
      <c r="E372" s="7" t="s">
        <v>410</v>
      </c>
      <c r="F372" s="7">
        <v>503051</v>
      </c>
      <c r="G372" s="9"/>
      <c r="H372" s="9"/>
      <c r="I372" s="9"/>
      <c r="J372" s="9"/>
      <c r="K372" s="12">
        <v>0</v>
      </c>
      <c r="L372" s="11">
        <v>0</v>
      </c>
      <c r="M372" s="10">
        <f t="shared" si="25"/>
        <v>0</v>
      </c>
      <c r="N372" s="43"/>
      <c r="O372" s="43"/>
    </row>
    <row r="373" spans="1:15" ht="30" customHeight="1" x14ac:dyDescent="0.25">
      <c r="A373" s="50">
        <v>314</v>
      </c>
      <c r="B373" s="15" t="s">
        <v>542</v>
      </c>
      <c r="C373" s="55" t="s">
        <v>1171</v>
      </c>
      <c r="D373" s="15">
        <v>200</v>
      </c>
      <c r="E373" s="7" t="s">
        <v>410</v>
      </c>
      <c r="F373" s="7">
        <v>503056</v>
      </c>
      <c r="G373" s="9"/>
      <c r="H373" s="9"/>
      <c r="I373" s="9"/>
      <c r="J373" s="9"/>
      <c r="K373" s="12">
        <v>0</v>
      </c>
      <c r="L373" s="11">
        <v>0</v>
      </c>
      <c r="M373" s="10">
        <f t="shared" si="25"/>
        <v>0</v>
      </c>
      <c r="N373" s="43"/>
      <c r="O373" s="43"/>
    </row>
    <row r="374" spans="1:15" ht="30" customHeight="1" x14ac:dyDescent="0.25">
      <c r="A374" s="50"/>
      <c r="B374" s="115" t="s">
        <v>543</v>
      </c>
      <c r="C374" s="115"/>
      <c r="D374" s="115"/>
      <c r="E374" s="115"/>
      <c r="F374" s="115"/>
      <c r="G374" s="115"/>
      <c r="H374" s="115"/>
      <c r="I374" s="115"/>
      <c r="J374" s="115"/>
      <c r="K374" s="115"/>
      <c r="L374" s="115"/>
      <c r="M374" s="115"/>
      <c r="N374" s="115"/>
      <c r="O374" s="115"/>
    </row>
    <row r="375" spans="1:15" ht="30" customHeight="1" x14ac:dyDescent="0.25">
      <c r="A375" s="50">
        <v>315</v>
      </c>
      <c r="B375" s="15" t="s">
        <v>544</v>
      </c>
      <c r="C375" s="55" t="s">
        <v>545</v>
      </c>
      <c r="D375" s="15">
        <v>1</v>
      </c>
      <c r="E375" s="7" t="s">
        <v>410</v>
      </c>
      <c r="F375" s="7">
        <v>619004</v>
      </c>
      <c r="G375" s="9"/>
      <c r="H375" s="9"/>
      <c r="I375" s="9"/>
      <c r="J375" s="9"/>
      <c r="K375" s="12">
        <v>0</v>
      </c>
      <c r="L375" s="11">
        <v>0</v>
      </c>
      <c r="M375" s="10">
        <f t="shared" ref="M375:M378" si="26">K375-(K375*L375)</f>
        <v>0</v>
      </c>
      <c r="N375" s="43"/>
      <c r="O375" s="43"/>
    </row>
    <row r="376" spans="1:15" ht="30" customHeight="1" x14ac:dyDescent="0.25">
      <c r="A376" s="50">
        <v>316</v>
      </c>
      <c r="B376" s="15" t="s">
        <v>546</v>
      </c>
      <c r="C376" s="55" t="s">
        <v>547</v>
      </c>
      <c r="D376" s="15">
        <v>1</v>
      </c>
      <c r="E376" s="7" t="s">
        <v>410</v>
      </c>
      <c r="F376" s="7">
        <v>619006</v>
      </c>
      <c r="G376" s="9"/>
      <c r="H376" s="9"/>
      <c r="I376" s="9"/>
      <c r="J376" s="9"/>
      <c r="K376" s="12">
        <v>0</v>
      </c>
      <c r="L376" s="11">
        <v>0</v>
      </c>
      <c r="M376" s="10">
        <f t="shared" si="26"/>
        <v>0</v>
      </c>
      <c r="N376" s="43"/>
      <c r="O376" s="43"/>
    </row>
    <row r="377" spans="1:15" ht="30" customHeight="1" x14ac:dyDescent="0.25">
      <c r="A377" s="50">
        <v>317</v>
      </c>
      <c r="B377" s="15" t="s">
        <v>548</v>
      </c>
      <c r="C377" s="55" t="s">
        <v>549</v>
      </c>
      <c r="D377" s="15">
        <v>1</v>
      </c>
      <c r="E377" s="7" t="s">
        <v>410</v>
      </c>
      <c r="F377" s="7">
        <v>619008</v>
      </c>
      <c r="G377" s="9"/>
      <c r="H377" s="9"/>
      <c r="I377" s="9"/>
      <c r="J377" s="9"/>
      <c r="K377" s="12">
        <v>0</v>
      </c>
      <c r="L377" s="11">
        <v>0</v>
      </c>
      <c r="M377" s="10">
        <f t="shared" si="26"/>
        <v>0</v>
      </c>
      <c r="N377" s="43"/>
      <c r="O377" s="43"/>
    </row>
    <row r="378" spans="1:15" ht="30" customHeight="1" x14ac:dyDescent="0.25">
      <c r="A378" s="50">
        <v>318</v>
      </c>
      <c r="B378" s="15" t="s">
        <v>550</v>
      </c>
      <c r="C378" s="55" t="s">
        <v>551</v>
      </c>
      <c r="D378" s="15">
        <v>1</v>
      </c>
      <c r="E378" s="7" t="s">
        <v>410</v>
      </c>
      <c r="F378" s="7">
        <v>619010</v>
      </c>
      <c r="G378" s="9"/>
      <c r="H378" s="9"/>
      <c r="I378" s="9"/>
      <c r="J378" s="9"/>
      <c r="K378" s="12">
        <v>0</v>
      </c>
      <c r="L378" s="11">
        <v>0</v>
      </c>
      <c r="M378" s="10">
        <f t="shared" si="26"/>
        <v>0</v>
      </c>
      <c r="N378" s="43"/>
      <c r="O378" s="43"/>
    </row>
    <row r="379" spans="1:15" ht="30" customHeight="1" x14ac:dyDescent="0.25">
      <c r="A379" s="50"/>
      <c r="B379" s="115" t="s">
        <v>552</v>
      </c>
      <c r="C379" s="115"/>
      <c r="D379" s="115"/>
      <c r="E379" s="115"/>
      <c r="F379" s="115"/>
      <c r="G379" s="115"/>
      <c r="H379" s="115"/>
      <c r="I379" s="115"/>
      <c r="J379" s="115"/>
      <c r="K379" s="115"/>
      <c r="L379" s="115"/>
      <c r="M379" s="115"/>
      <c r="N379" s="115"/>
      <c r="O379" s="115"/>
    </row>
    <row r="380" spans="1:15" ht="30" customHeight="1" x14ac:dyDescent="0.25">
      <c r="A380" s="50">
        <v>319</v>
      </c>
      <c r="B380" s="15" t="s">
        <v>553</v>
      </c>
      <c r="C380" s="55" t="s">
        <v>1225</v>
      </c>
      <c r="D380" s="15">
        <v>500</v>
      </c>
      <c r="E380" s="7" t="s">
        <v>410</v>
      </c>
      <c r="F380" s="7">
        <v>649003</v>
      </c>
      <c r="G380" s="9"/>
      <c r="H380" s="9"/>
      <c r="I380" s="9"/>
      <c r="J380" s="9"/>
      <c r="K380" s="12">
        <v>0</v>
      </c>
      <c r="L380" s="11">
        <v>0</v>
      </c>
      <c r="M380" s="10">
        <f t="shared" ref="M380:M386" si="27">K380-(K380*L380)</f>
        <v>0</v>
      </c>
      <c r="N380" s="43"/>
      <c r="O380" s="43"/>
    </row>
    <row r="381" spans="1:15" ht="30" customHeight="1" x14ac:dyDescent="0.25">
      <c r="A381" s="50">
        <v>320</v>
      </c>
      <c r="B381" s="15" t="s">
        <v>554</v>
      </c>
      <c r="C381" s="55" t="s">
        <v>1226</v>
      </c>
      <c r="D381" s="15">
        <v>500</v>
      </c>
      <c r="E381" s="7" t="s">
        <v>410</v>
      </c>
      <c r="F381" s="7">
        <v>649006</v>
      </c>
      <c r="G381" s="9"/>
      <c r="H381" s="9"/>
      <c r="I381" s="9"/>
      <c r="J381" s="9"/>
      <c r="K381" s="12">
        <v>0</v>
      </c>
      <c r="L381" s="11">
        <v>0</v>
      </c>
      <c r="M381" s="10">
        <f t="shared" si="27"/>
        <v>0</v>
      </c>
      <c r="N381" s="43"/>
      <c r="O381" s="43"/>
    </row>
    <row r="382" spans="1:15" ht="30" customHeight="1" x14ac:dyDescent="0.25">
      <c r="A382" s="50">
        <v>321</v>
      </c>
      <c r="B382" s="15" t="s">
        <v>555</v>
      </c>
      <c r="C382" s="55" t="s">
        <v>1227</v>
      </c>
      <c r="D382" s="15">
        <v>500</v>
      </c>
      <c r="E382" s="7" t="s">
        <v>410</v>
      </c>
      <c r="F382" s="7">
        <v>576011</v>
      </c>
      <c r="G382" s="9"/>
      <c r="H382" s="9"/>
      <c r="I382" s="9"/>
      <c r="J382" s="9"/>
      <c r="K382" s="12">
        <v>0</v>
      </c>
      <c r="L382" s="11">
        <v>0</v>
      </c>
      <c r="M382" s="10">
        <f t="shared" si="27"/>
        <v>0</v>
      </c>
      <c r="N382" s="43"/>
      <c r="O382" s="43"/>
    </row>
    <row r="383" spans="1:15" ht="30" customHeight="1" x14ac:dyDescent="0.25">
      <c r="A383" s="50">
        <v>322</v>
      </c>
      <c r="B383" s="15" t="s">
        <v>556</v>
      </c>
      <c r="C383" s="55" t="s">
        <v>1228</v>
      </c>
      <c r="D383" s="15">
        <v>500</v>
      </c>
      <c r="E383" s="7" t="s">
        <v>410</v>
      </c>
      <c r="F383" s="7">
        <v>576016</v>
      </c>
      <c r="G383" s="9"/>
      <c r="H383" s="9"/>
      <c r="I383" s="9"/>
      <c r="J383" s="9"/>
      <c r="K383" s="12">
        <v>0</v>
      </c>
      <c r="L383" s="11">
        <v>0</v>
      </c>
      <c r="M383" s="10">
        <f t="shared" si="27"/>
        <v>0</v>
      </c>
      <c r="N383" s="43"/>
      <c r="O383" s="43"/>
    </row>
    <row r="384" spans="1:15" ht="30" customHeight="1" x14ac:dyDescent="0.25">
      <c r="A384" s="50">
        <v>323</v>
      </c>
      <c r="B384" s="15" t="s">
        <v>557</v>
      </c>
      <c r="C384" s="55" t="s">
        <v>1229</v>
      </c>
      <c r="D384" s="15">
        <v>200</v>
      </c>
      <c r="E384" s="7" t="s">
        <v>410</v>
      </c>
      <c r="F384" s="7">
        <v>576022</v>
      </c>
      <c r="G384" s="9"/>
      <c r="H384" s="9"/>
      <c r="I384" s="9"/>
      <c r="J384" s="9"/>
      <c r="K384" s="12">
        <v>0</v>
      </c>
      <c r="L384" s="11">
        <v>0</v>
      </c>
      <c r="M384" s="10">
        <f t="shared" si="27"/>
        <v>0</v>
      </c>
      <c r="N384" s="43"/>
      <c r="O384" s="43"/>
    </row>
    <row r="385" spans="1:15" ht="30" customHeight="1" x14ac:dyDescent="0.25">
      <c r="A385" s="50">
        <v>324</v>
      </c>
      <c r="B385" s="15" t="s">
        <v>558</v>
      </c>
      <c r="C385" s="55" t="s">
        <v>1230</v>
      </c>
      <c r="D385" s="15">
        <v>100</v>
      </c>
      <c r="E385" s="7" t="s">
        <v>410</v>
      </c>
      <c r="F385" s="7">
        <v>576026</v>
      </c>
      <c r="G385" s="9"/>
      <c r="H385" s="9"/>
      <c r="I385" s="9"/>
      <c r="J385" s="9"/>
      <c r="K385" s="12">
        <v>0</v>
      </c>
      <c r="L385" s="11">
        <v>0</v>
      </c>
      <c r="M385" s="10">
        <f t="shared" si="27"/>
        <v>0</v>
      </c>
      <c r="N385" s="43"/>
      <c r="O385" s="43"/>
    </row>
    <row r="386" spans="1:15" ht="30" customHeight="1" x14ac:dyDescent="0.25">
      <c r="A386" s="50">
        <v>325</v>
      </c>
      <c r="B386" s="15" t="s">
        <v>559</v>
      </c>
      <c r="C386" s="55" t="s">
        <v>1231</v>
      </c>
      <c r="D386" s="15">
        <v>50</v>
      </c>
      <c r="E386" s="7" t="s">
        <v>410</v>
      </c>
      <c r="F386" s="7">
        <v>576031</v>
      </c>
      <c r="G386" s="9"/>
      <c r="H386" s="9"/>
      <c r="I386" s="9"/>
      <c r="J386" s="9"/>
      <c r="K386" s="12">
        <v>0</v>
      </c>
      <c r="L386" s="11">
        <v>0</v>
      </c>
      <c r="M386" s="10">
        <f t="shared" si="27"/>
        <v>0</v>
      </c>
      <c r="N386" s="43"/>
      <c r="O386" s="43"/>
    </row>
    <row r="387" spans="1:15" ht="30" customHeight="1" x14ac:dyDescent="0.25">
      <c r="A387" s="50"/>
      <c r="B387" s="115" t="s">
        <v>560</v>
      </c>
      <c r="C387" s="115"/>
      <c r="D387" s="115"/>
      <c r="E387" s="115"/>
      <c r="F387" s="115"/>
      <c r="G387" s="115"/>
      <c r="H387" s="115"/>
      <c r="I387" s="115"/>
      <c r="J387" s="115"/>
      <c r="K387" s="115"/>
      <c r="L387" s="115"/>
      <c r="M387" s="115"/>
      <c r="N387" s="115"/>
      <c r="O387" s="115"/>
    </row>
    <row r="388" spans="1:15" ht="30" customHeight="1" x14ac:dyDescent="0.25">
      <c r="A388" s="50">
        <v>326</v>
      </c>
      <c r="B388" s="15" t="s">
        <v>561</v>
      </c>
      <c r="C388" s="55" t="s">
        <v>1228</v>
      </c>
      <c r="D388" s="15">
        <v>200</v>
      </c>
      <c r="E388" s="7" t="s">
        <v>410</v>
      </c>
      <c r="F388" s="7">
        <v>670508</v>
      </c>
      <c r="G388" s="9"/>
      <c r="H388" s="9"/>
      <c r="I388" s="9"/>
      <c r="J388" s="9"/>
      <c r="K388" s="12">
        <v>0</v>
      </c>
      <c r="L388" s="11">
        <v>0</v>
      </c>
      <c r="M388" s="10">
        <f>K388-(K388*L388)</f>
        <v>0</v>
      </c>
      <c r="N388" s="43"/>
      <c r="O388" s="43"/>
    </row>
    <row r="389" spans="1:15" ht="30" customHeight="1" x14ac:dyDescent="0.25">
      <c r="A389" s="50">
        <v>327</v>
      </c>
      <c r="B389" s="15" t="s">
        <v>562</v>
      </c>
      <c r="C389" s="55" t="s">
        <v>1229</v>
      </c>
      <c r="D389" s="15">
        <v>100</v>
      </c>
      <c r="E389" s="7" t="s">
        <v>410</v>
      </c>
      <c r="F389" s="7">
        <v>670510</v>
      </c>
      <c r="G389" s="9"/>
      <c r="H389" s="9"/>
      <c r="I389" s="9"/>
      <c r="J389" s="9"/>
      <c r="K389" s="12">
        <v>0</v>
      </c>
      <c r="L389" s="11">
        <v>0</v>
      </c>
      <c r="M389" s="10">
        <f>K389-(K389*L389)</f>
        <v>0</v>
      </c>
      <c r="N389" s="43"/>
      <c r="O389" s="43"/>
    </row>
    <row r="390" spans="1:15" ht="30" customHeight="1" x14ac:dyDescent="0.25">
      <c r="A390" s="50">
        <v>328</v>
      </c>
      <c r="B390" s="15" t="s">
        <v>563</v>
      </c>
      <c r="C390" s="55" t="s">
        <v>1230</v>
      </c>
      <c r="D390" s="15">
        <v>100</v>
      </c>
      <c r="E390" s="7" t="s">
        <v>410</v>
      </c>
      <c r="F390" s="7">
        <v>670512</v>
      </c>
      <c r="G390" s="9"/>
      <c r="H390" s="9"/>
      <c r="I390" s="9"/>
      <c r="J390" s="9"/>
      <c r="K390" s="12">
        <v>0</v>
      </c>
      <c r="L390" s="11">
        <v>0</v>
      </c>
      <c r="M390" s="10">
        <f>K390-(K390*L390)</f>
        <v>0</v>
      </c>
      <c r="N390" s="43"/>
      <c r="O390" s="43"/>
    </row>
    <row r="391" spans="1:15" ht="30" customHeight="1" x14ac:dyDescent="0.25">
      <c r="A391" s="50"/>
      <c r="B391" s="115" t="s">
        <v>564</v>
      </c>
      <c r="C391" s="115"/>
      <c r="D391" s="115"/>
      <c r="E391" s="115"/>
      <c r="F391" s="115"/>
      <c r="G391" s="115"/>
      <c r="H391" s="115"/>
      <c r="I391" s="115"/>
      <c r="J391" s="115"/>
      <c r="K391" s="115"/>
      <c r="L391" s="115"/>
      <c r="M391" s="115"/>
      <c r="N391" s="115"/>
      <c r="O391" s="115"/>
    </row>
    <row r="392" spans="1:15" ht="30" customHeight="1" x14ac:dyDescent="0.25">
      <c r="A392" s="50">
        <v>329</v>
      </c>
      <c r="B392" s="15" t="s">
        <v>565</v>
      </c>
      <c r="C392" s="55" t="s">
        <v>1227</v>
      </c>
      <c r="D392" s="15">
        <v>50</v>
      </c>
      <c r="E392" s="7" t="s">
        <v>410</v>
      </c>
      <c r="F392" s="7">
        <v>567006</v>
      </c>
      <c r="G392" s="9"/>
      <c r="H392" s="9"/>
      <c r="I392" s="9"/>
      <c r="J392" s="9"/>
      <c r="K392" s="12">
        <v>0</v>
      </c>
      <c r="L392" s="11">
        <v>0</v>
      </c>
      <c r="M392" s="10">
        <f>K392-(K392*L392)</f>
        <v>0</v>
      </c>
      <c r="N392" s="43"/>
      <c r="O392" s="43"/>
    </row>
    <row r="393" spans="1:15" ht="30" customHeight="1" x14ac:dyDescent="0.25">
      <c r="A393" s="50">
        <v>330</v>
      </c>
      <c r="B393" s="15" t="s">
        <v>566</v>
      </c>
      <c r="C393" s="55" t="s">
        <v>1228</v>
      </c>
      <c r="D393" s="15">
        <v>25</v>
      </c>
      <c r="E393" s="7" t="s">
        <v>410</v>
      </c>
      <c r="F393" s="7">
        <v>567008</v>
      </c>
      <c r="G393" s="9"/>
      <c r="H393" s="9"/>
      <c r="I393" s="9"/>
      <c r="J393" s="9"/>
      <c r="K393" s="12">
        <v>0</v>
      </c>
      <c r="L393" s="11">
        <v>0</v>
      </c>
      <c r="M393" s="10">
        <f>K393-(K393*L393)</f>
        <v>0</v>
      </c>
      <c r="N393" s="43"/>
      <c r="O393" s="43"/>
    </row>
    <row r="394" spans="1:15" ht="30" customHeight="1" x14ac:dyDescent="0.25">
      <c r="A394" s="50">
        <v>331</v>
      </c>
      <c r="B394" s="15" t="s">
        <v>567</v>
      </c>
      <c r="C394" s="55" t="s">
        <v>1229</v>
      </c>
      <c r="D394" s="15">
        <v>25</v>
      </c>
      <c r="E394" s="7" t="s">
        <v>410</v>
      </c>
      <c r="F394" s="7">
        <v>567010</v>
      </c>
      <c r="G394" s="9"/>
      <c r="H394" s="9"/>
      <c r="I394" s="9"/>
      <c r="J394" s="9"/>
      <c r="K394" s="12">
        <v>0</v>
      </c>
      <c r="L394" s="11">
        <v>0</v>
      </c>
      <c r="M394" s="10">
        <f>K394-(K394*L394)</f>
        <v>0</v>
      </c>
      <c r="N394" s="43"/>
      <c r="O394" s="43"/>
    </row>
    <row r="395" spans="1:15" ht="30" customHeight="1" x14ac:dyDescent="0.25">
      <c r="A395" s="50">
        <v>332</v>
      </c>
      <c r="B395" s="15" t="s">
        <v>568</v>
      </c>
      <c r="C395" s="55" t="s">
        <v>1230</v>
      </c>
      <c r="D395" s="15">
        <v>25</v>
      </c>
      <c r="E395" s="7" t="s">
        <v>410</v>
      </c>
      <c r="F395" s="7">
        <v>567012</v>
      </c>
      <c r="G395" s="9"/>
      <c r="H395" s="9"/>
      <c r="I395" s="9"/>
      <c r="J395" s="9"/>
      <c r="K395" s="12">
        <v>0</v>
      </c>
      <c r="L395" s="11">
        <v>0</v>
      </c>
      <c r="M395" s="10">
        <f>K395-(K395*L395)</f>
        <v>0</v>
      </c>
      <c r="N395" s="43"/>
      <c r="O395" s="43"/>
    </row>
    <row r="396" spans="1:15" s="22" customFormat="1" ht="45" customHeight="1" x14ac:dyDescent="0.25">
      <c r="A396" s="47"/>
      <c r="B396" s="116" t="s">
        <v>569</v>
      </c>
      <c r="C396" s="116"/>
      <c r="D396" s="116"/>
      <c r="E396" s="116"/>
      <c r="F396" s="116"/>
      <c r="G396" s="116"/>
      <c r="H396" s="116"/>
      <c r="I396" s="116"/>
      <c r="J396" s="116"/>
      <c r="K396" s="116"/>
      <c r="L396" s="116"/>
      <c r="M396" s="116"/>
      <c r="N396" s="116"/>
      <c r="O396" s="116"/>
    </row>
    <row r="397" spans="1:15" s="22" customFormat="1" ht="30" customHeight="1" x14ac:dyDescent="0.25">
      <c r="A397" s="47"/>
      <c r="B397" s="118" t="s">
        <v>571</v>
      </c>
      <c r="C397" s="118"/>
      <c r="D397" s="118"/>
      <c r="E397" s="118"/>
      <c r="F397" s="118"/>
      <c r="G397" s="118"/>
      <c r="H397" s="118"/>
      <c r="I397" s="118"/>
      <c r="J397" s="118"/>
      <c r="K397" s="118"/>
      <c r="L397" s="118"/>
      <c r="M397" s="118"/>
      <c r="N397" s="118"/>
      <c r="O397" s="118"/>
    </row>
    <row r="398" spans="1:15" s="22" customFormat="1" ht="45" customHeight="1" x14ac:dyDescent="0.25">
      <c r="A398" s="47">
        <v>333</v>
      </c>
      <c r="B398" s="7" t="s">
        <v>572</v>
      </c>
      <c r="C398" s="55" t="s">
        <v>570</v>
      </c>
      <c r="D398" s="7">
        <v>1</v>
      </c>
      <c r="E398" s="7" t="s">
        <v>1279</v>
      </c>
      <c r="F398" s="7" t="s">
        <v>573</v>
      </c>
      <c r="G398" s="9"/>
      <c r="H398" s="9"/>
      <c r="I398" s="12"/>
      <c r="J398" s="12"/>
      <c r="K398" s="12">
        <v>0</v>
      </c>
      <c r="L398" s="11">
        <v>0</v>
      </c>
      <c r="M398" s="10">
        <f>K398-(K398*L398)</f>
        <v>0</v>
      </c>
      <c r="N398" s="45"/>
      <c r="O398" s="45"/>
    </row>
    <row r="399" spans="1:15" s="22" customFormat="1" ht="45" customHeight="1" x14ac:dyDescent="0.25">
      <c r="A399" s="47">
        <v>334</v>
      </c>
      <c r="B399" s="7" t="s">
        <v>574</v>
      </c>
      <c r="C399" s="55" t="s">
        <v>575</v>
      </c>
      <c r="D399" s="7">
        <v>1</v>
      </c>
      <c r="E399" s="7" t="s">
        <v>1279</v>
      </c>
      <c r="F399" s="7" t="s">
        <v>576</v>
      </c>
      <c r="G399" s="9"/>
      <c r="H399" s="9"/>
      <c r="I399" s="12"/>
      <c r="J399" s="12"/>
      <c r="K399" s="12">
        <v>0</v>
      </c>
      <c r="L399" s="11">
        <v>0</v>
      </c>
      <c r="M399" s="10">
        <f>K399-(K399*L399)</f>
        <v>0</v>
      </c>
      <c r="N399" s="45"/>
      <c r="O399" s="45"/>
    </row>
    <row r="400" spans="1:15" s="22" customFormat="1" ht="30" customHeight="1" x14ac:dyDescent="0.25">
      <c r="A400" s="47"/>
      <c r="B400" s="118" t="s">
        <v>577</v>
      </c>
      <c r="C400" s="118"/>
      <c r="D400" s="118"/>
      <c r="E400" s="118"/>
      <c r="F400" s="118"/>
      <c r="G400" s="118"/>
      <c r="H400" s="118"/>
      <c r="I400" s="118"/>
      <c r="J400" s="118"/>
      <c r="K400" s="118"/>
      <c r="L400" s="118"/>
      <c r="M400" s="118"/>
      <c r="N400" s="118"/>
      <c r="O400" s="118"/>
    </row>
    <row r="401" spans="1:27" s="18" customFormat="1" ht="45" customHeight="1" x14ac:dyDescent="0.2">
      <c r="A401" s="50">
        <v>335</v>
      </c>
      <c r="B401" s="15" t="s">
        <v>578</v>
      </c>
      <c r="C401" s="56" t="s">
        <v>1172</v>
      </c>
      <c r="D401" s="15">
        <v>100</v>
      </c>
      <c r="E401" s="32" t="s">
        <v>1279</v>
      </c>
      <c r="F401" s="7" t="s">
        <v>579</v>
      </c>
      <c r="G401" s="9" t="s">
        <v>6</v>
      </c>
      <c r="H401" s="9" t="s">
        <v>6</v>
      </c>
      <c r="I401" s="12"/>
      <c r="J401" s="12"/>
      <c r="K401" s="12">
        <v>0</v>
      </c>
      <c r="L401" s="11">
        <v>0</v>
      </c>
      <c r="M401" s="10">
        <f>K401-(K401*L401)</f>
        <v>0</v>
      </c>
      <c r="N401" s="43"/>
      <c r="O401" s="43"/>
    </row>
    <row r="402" spans="1:27" s="18" customFormat="1" ht="30" customHeight="1" x14ac:dyDescent="0.2">
      <c r="A402" s="50"/>
      <c r="B402" s="118" t="s">
        <v>580</v>
      </c>
      <c r="C402" s="118"/>
      <c r="D402" s="118"/>
      <c r="E402" s="118"/>
      <c r="F402" s="118"/>
      <c r="G402" s="118"/>
      <c r="H402" s="118"/>
      <c r="I402" s="118"/>
      <c r="J402" s="118"/>
      <c r="K402" s="118"/>
      <c r="L402" s="118"/>
      <c r="M402" s="118"/>
      <c r="N402" s="118"/>
      <c r="O402" s="118"/>
    </row>
    <row r="403" spans="1:27" s="18" customFormat="1" ht="45" customHeight="1" x14ac:dyDescent="0.2">
      <c r="A403" s="50">
        <v>336</v>
      </c>
      <c r="B403" s="15" t="s">
        <v>581</v>
      </c>
      <c r="C403" s="55" t="s">
        <v>582</v>
      </c>
      <c r="D403" s="15">
        <v>50</v>
      </c>
      <c r="E403" s="32" t="s">
        <v>1279</v>
      </c>
      <c r="F403" s="7" t="s">
        <v>583</v>
      </c>
      <c r="G403" s="9"/>
      <c r="H403" s="9"/>
      <c r="I403" s="12"/>
      <c r="J403" s="12"/>
      <c r="K403" s="12">
        <v>0</v>
      </c>
      <c r="L403" s="11">
        <v>0</v>
      </c>
      <c r="M403" s="10">
        <f>K403-(K403*L403)</f>
        <v>0</v>
      </c>
      <c r="N403" s="43"/>
      <c r="O403" s="43"/>
    </row>
    <row r="404" spans="1:27" s="18" customFormat="1" ht="30" customHeight="1" x14ac:dyDescent="0.2">
      <c r="A404" s="50"/>
      <c r="B404" s="115" t="s">
        <v>584</v>
      </c>
      <c r="C404" s="115"/>
      <c r="D404" s="115"/>
      <c r="E404" s="115"/>
      <c r="F404" s="115"/>
      <c r="G404" s="115"/>
      <c r="H404" s="115"/>
      <c r="I404" s="115"/>
      <c r="J404" s="115"/>
      <c r="K404" s="115"/>
      <c r="L404" s="115"/>
      <c r="M404" s="115"/>
      <c r="N404" s="115"/>
      <c r="O404" s="115"/>
    </row>
    <row r="405" spans="1:27" s="18" customFormat="1" ht="45" customHeight="1" x14ac:dyDescent="0.2">
      <c r="A405" s="50">
        <v>337</v>
      </c>
      <c r="B405" s="15" t="s">
        <v>585</v>
      </c>
      <c r="C405" s="55" t="s">
        <v>586</v>
      </c>
      <c r="D405" s="15">
        <v>1</v>
      </c>
      <c r="E405" s="32" t="s">
        <v>1279</v>
      </c>
      <c r="F405" s="7" t="s">
        <v>587</v>
      </c>
      <c r="G405" s="9"/>
      <c r="H405" s="9"/>
      <c r="I405" s="12"/>
      <c r="J405" s="12"/>
      <c r="K405" s="12">
        <v>0</v>
      </c>
      <c r="L405" s="11">
        <v>0</v>
      </c>
      <c r="M405" s="10">
        <f>K405-(K405*L405)</f>
        <v>0</v>
      </c>
      <c r="N405" s="43"/>
      <c r="O405" s="43"/>
    </row>
    <row r="406" spans="1:27" s="18" customFormat="1" ht="45" customHeight="1" x14ac:dyDescent="0.2">
      <c r="A406" s="50">
        <v>338</v>
      </c>
      <c r="B406" s="15" t="s">
        <v>588</v>
      </c>
      <c r="C406" s="55" t="s">
        <v>589</v>
      </c>
      <c r="D406" s="15">
        <v>1</v>
      </c>
      <c r="E406" s="32" t="s">
        <v>1279</v>
      </c>
      <c r="F406" s="7" t="s">
        <v>590</v>
      </c>
      <c r="G406" s="9"/>
      <c r="H406" s="9"/>
      <c r="I406" s="12"/>
      <c r="J406" s="12"/>
      <c r="K406" s="12">
        <v>0</v>
      </c>
      <c r="L406" s="11">
        <v>0</v>
      </c>
      <c r="M406" s="10">
        <f>K406-(K406*L406)</f>
        <v>0</v>
      </c>
      <c r="N406" s="43"/>
      <c r="O406" s="43"/>
      <c r="W406" s="23"/>
      <c r="X406" s="23"/>
      <c r="Y406" s="23"/>
      <c r="Z406" s="23"/>
      <c r="AA406" s="23"/>
    </row>
    <row r="407" spans="1:27" s="18" customFormat="1" ht="45" customHeight="1" x14ac:dyDescent="0.2">
      <c r="A407" s="50">
        <v>339</v>
      </c>
      <c r="B407" s="15" t="s">
        <v>591</v>
      </c>
      <c r="C407" s="55" t="s">
        <v>592</v>
      </c>
      <c r="D407" s="15">
        <v>1</v>
      </c>
      <c r="E407" s="32" t="s">
        <v>1279</v>
      </c>
      <c r="F407" s="7" t="s">
        <v>593</v>
      </c>
      <c r="G407" s="9"/>
      <c r="H407" s="9"/>
      <c r="I407" s="12"/>
      <c r="J407" s="12"/>
      <c r="K407" s="12">
        <v>0</v>
      </c>
      <c r="L407" s="11">
        <v>0</v>
      </c>
      <c r="M407" s="10">
        <f>K407-(K407*L407)</f>
        <v>0</v>
      </c>
      <c r="N407" s="43"/>
      <c r="O407" s="43"/>
      <c r="W407" s="23"/>
      <c r="X407" s="23"/>
      <c r="Y407" s="23"/>
      <c r="Z407" s="23"/>
      <c r="AA407" s="23"/>
    </row>
    <row r="408" spans="1:27" s="18" customFormat="1" ht="30" customHeight="1" x14ac:dyDescent="0.2">
      <c r="A408" s="50"/>
      <c r="B408" s="115" t="s">
        <v>1309</v>
      </c>
      <c r="C408" s="115"/>
      <c r="D408" s="115"/>
      <c r="E408" s="115"/>
      <c r="F408" s="115"/>
      <c r="G408" s="115"/>
      <c r="H408" s="115"/>
      <c r="I408" s="115"/>
      <c r="J408" s="115"/>
      <c r="K408" s="115"/>
      <c r="L408" s="115"/>
      <c r="M408" s="115"/>
      <c r="N408" s="115"/>
      <c r="O408" s="115"/>
      <c r="W408" s="23"/>
      <c r="X408" s="23"/>
      <c r="Y408" s="23"/>
      <c r="Z408" s="23"/>
      <c r="AA408" s="23"/>
    </row>
    <row r="409" spans="1:27" s="18" customFormat="1" ht="45" customHeight="1" x14ac:dyDescent="0.2">
      <c r="A409" s="50">
        <v>340</v>
      </c>
      <c r="B409" s="15" t="s">
        <v>594</v>
      </c>
      <c r="C409" s="55" t="s">
        <v>595</v>
      </c>
      <c r="D409" s="15">
        <v>25</v>
      </c>
      <c r="E409" s="32" t="s">
        <v>1280</v>
      </c>
      <c r="F409" s="7" t="s">
        <v>1281</v>
      </c>
      <c r="G409" s="9"/>
      <c r="H409" s="9"/>
      <c r="I409" s="12"/>
      <c r="J409" s="12"/>
      <c r="K409" s="12">
        <v>0</v>
      </c>
      <c r="L409" s="11">
        <v>0</v>
      </c>
      <c r="M409" s="10">
        <f>K409-(K409*L409)</f>
        <v>0</v>
      </c>
      <c r="N409" s="43"/>
      <c r="O409" s="43"/>
      <c r="W409" s="23"/>
      <c r="X409" s="23"/>
      <c r="Y409" s="23"/>
      <c r="Z409" s="23"/>
      <c r="AA409" s="23"/>
    </row>
    <row r="410" spans="1:27" s="18" customFormat="1" ht="45" customHeight="1" x14ac:dyDescent="0.2">
      <c r="A410" s="50">
        <v>341</v>
      </c>
      <c r="B410" s="15" t="s">
        <v>596</v>
      </c>
      <c r="C410" s="55" t="s">
        <v>597</v>
      </c>
      <c r="D410" s="15">
        <v>25</v>
      </c>
      <c r="E410" s="32" t="s">
        <v>1280</v>
      </c>
      <c r="F410" s="7" t="s">
        <v>1282</v>
      </c>
      <c r="G410" s="9"/>
      <c r="H410" s="9"/>
      <c r="I410" s="12"/>
      <c r="J410" s="12"/>
      <c r="K410" s="12">
        <v>0</v>
      </c>
      <c r="L410" s="11">
        <v>0</v>
      </c>
      <c r="M410" s="10">
        <f>K410-(K410*L410)</f>
        <v>0</v>
      </c>
      <c r="N410" s="43"/>
      <c r="O410" s="43"/>
      <c r="W410" s="23"/>
      <c r="X410" s="23"/>
      <c r="Y410" s="23"/>
      <c r="Z410" s="23"/>
      <c r="AA410" s="23"/>
    </row>
    <row r="411" spans="1:27" s="18" customFormat="1" ht="45" customHeight="1" x14ac:dyDescent="0.2">
      <c r="A411" s="50">
        <v>342</v>
      </c>
      <c r="B411" s="15" t="s">
        <v>598</v>
      </c>
      <c r="C411" s="55" t="s">
        <v>599</v>
      </c>
      <c r="D411" s="15">
        <v>25</v>
      </c>
      <c r="E411" s="32" t="s">
        <v>1280</v>
      </c>
      <c r="F411" s="7" t="s">
        <v>1283</v>
      </c>
      <c r="G411" s="9"/>
      <c r="H411" s="9"/>
      <c r="I411" s="12"/>
      <c r="J411" s="12"/>
      <c r="K411" s="12">
        <v>0</v>
      </c>
      <c r="L411" s="11">
        <v>0</v>
      </c>
      <c r="M411" s="10">
        <f>K411-(K411*L411)</f>
        <v>0</v>
      </c>
      <c r="N411" s="43"/>
      <c r="O411" s="43"/>
      <c r="W411" s="23"/>
      <c r="X411" s="23"/>
      <c r="Y411" s="23"/>
      <c r="Z411" s="23"/>
      <c r="AA411" s="23"/>
    </row>
    <row r="412" spans="1:27" s="18" customFormat="1" ht="45" customHeight="1" x14ac:dyDescent="0.2">
      <c r="A412" s="50">
        <v>343</v>
      </c>
      <c r="B412" s="15" t="s">
        <v>1173</v>
      </c>
      <c r="C412" s="55" t="s">
        <v>1174</v>
      </c>
      <c r="D412" s="15">
        <v>25</v>
      </c>
      <c r="E412" s="32" t="s">
        <v>1280</v>
      </c>
      <c r="F412" s="7" t="s">
        <v>1284</v>
      </c>
      <c r="G412" s="9"/>
      <c r="H412" s="9"/>
      <c r="I412" s="12"/>
      <c r="J412" s="12"/>
      <c r="K412" s="12">
        <v>0</v>
      </c>
      <c r="L412" s="11">
        <v>0</v>
      </c>
      <c r="M412" s="10">
        <f>K412-(K412*L412)</f>
        <v>0</v>
      </c>
      <c r="N412" s="43"/>
      <c r="O412" s="43"/>
      <c r="W412" s="23"/>
      <c r="X412" s="23"/>
      <c r="Y412" s="23"/>
      <c r="Z412" s="23"/>
      <c r="AA412" s="23"/>
    </row>
    <row r="413" spans="1:27" s="18" customFormat="1" ht="30" customHeight="1" x14ac:dyDescent="0.2">
      <c r="A413" s="50"/>
      <c r="B413" s="115" t="s">
        <v>1249</v>
      </c>
      <c r="C413" s="115"/>
      <c r="D413" s="115"/>
      <c r="E413" s="115"/>
      <c r="F413" s="115"/>
      <c r="G413" s="115"/>
      <c r="H413" s="115"/>
      <c r="I413" s="115"/>
      <c r="J413" s="115"/>
      <c r="K413" s="115"/>
      <c r="L413" s="115"/>
      <c r="M413" s="115"/>
      <c r="N413" s="115"/>
      <c r="O413" s="115"/>
      <c r="W413" s="23"/>
      <c r="X413" s="23"/>
      <c r="Y413" s="23"/>
      <c r="Z413" s="23"/>
      <c r="AA413" s="23"/>
    </row>
    <row r="414" spans="1:27" s="18" customFormat="1" ht="45" customHeight="1" x14ac:dyDescent="0.2">
      <c r="A414" s="50">
        <v>344</v>
      </c>
      <c r="B414" s="15" t="s">
        <v>601</v>
      </c>
      <c r="C414" s="55" t="s">
        <v>1286</v>
      </c>
      <c r="D414" s="15">
        <v>1</v>
      </c>
      <c r="E414" s="32" t="s">
        <v>600</v>
      </c>
      <c r="F414" s="21" t="s">
        <v>1285</v>
      </c>
      <c r="G414" s="9"/>
      <c r="H414" s="9"/>
      <c r="I414" s="12"/>
      <c r="J414" s="12"/>
      <c r="K414" s="12">
        <v>0</v>
      </c>
      <c r="L414" s="11">
        <v>0</v>
      </c>
      <c r="M414" s="10">
        <f>K414-(K414*L414)</f>
        <v>0</v>
      </c>
      <c r="N414" s="43"/>
      <c r="O414" s="43"/>
      <c r="W414" s="23"/>
      <c r="X414" s="23"/>
      <c r="Y414" s="23"/>
      <c r="Z414" s="23"/>
      <c r="AA414" s="23"/>
    </row>
    <row r="415" spans="1:27" s="18" customFormat="1" ht="45" customHeight="1" x14ac:dyDescent="0.2">
      <c r="A415" s="50">
        <v>345</v>
      </c>
      <c r="B415" s="15" t="s">
        <v>602</v>
      </c>
      <c r="C415" s="55" t="s">
        <v>1287</v>
      </c>
      <c r="D415" s="15">
        <v>1</v>
      </c>
      <c r="E415" s="32" t="s">
        <v>600</v>
      </c>
      <c r="F415" s="21" t="s">
        <v>603</v>
      </c>
      <c r="G415" s="9"/>
      <c r="H415" s="9"/>
      <c r="I415" s="12"/>
      <c r="J415" s="12"/>
      <c r="K415" s="12">
        <v>0</v>
      </c>
      <c r="L415" s="11">
        <v>0</v>
      </c>
      <c r="M415" s="10">
        <f>K415-(K415*L415)</f>
        <v>0</v>
      </c>
      <c r="N415" s="43"/>
      <c r="O415" s="43"/>
      <c r="W415" s="23"/>
      <c r="X415" s="23"/>
      <c r="Y415" s="23"/>
      <c r="Z415" s="23"/>
      <c r="AA415" s="23"/>
    </row>
    <row r="416" spans="1:27" ht="45" customHeight="1" x14ac:dyDescent="0.25">
      <c r="A416" s="50"/>
      <c r="B416" s="116" t="s">
        <v>605</v>
      </c>
      <c r="C416" s="116"/>
      <c r="D416" s="116"/>
      <c r="E416" s="116"/>
      <c r="F416" s="116"/>
      <c r="G416" s="116"/>
      <c r="H416" s="116"/>
      <c r="I416" s="116"/>
      <c r="J416" s="116"/>
      <c r="K416" s="116"/>
      <c r="L416" s="116"/>
      <c r="M416" s="116"/>
      <c r="N416" s="116"/>
      <c r="O416" s="116"/>
    </row>
    <row r="417" spans="1:15" s="18" customFormat="1" ht="30" customHeight="1" x14ac:dyDescent="0.2">
      <c r="A417" s="50"/>
      <c r="B417" s="115" t="s">
        <v>1336</v>
      </c>
      <c r="C417" s="115"/>
      <c r="D417" s="115"/>
      <c r="E417" s="115"/>
      <c r="F417" s="115"/>
      <c r="G417" s="115"/>
      <c r="H417" s="115"/>
      <c r="I417" s="115"/>
      <c r="J417" s="115"/>
      <c r="K417" s="115"/>
      <c r="L417" s="115"/>
      <c r="M417" s="115"/>
      <c r="N417" s="115"/>
      <c r="O417" s="115"/>
    </row>
    <row r="418" spans="1:15" s="18" customFormat="1" ht="30" customHeight="1" x14ac:dyDescent="0.2">
      <c r="A418" s="50">
        <v>346</v>
      </c>
      <c r="B418" s="15" t="s">
        <v>608</v>
      </c>
      <c r="C418" s="56" t="s">
        <v>1326</v>
      </c>
      <c r="D418" s="15">
        <v>1</v>
      </c>
      <c r="E418" s="32" t="s">
        <v>690</v>
      </c>
      <c r="F418" s="21" t="s">
        <v>1322</v>
      </c>
      <c r="G418" s="9"/>
      <c r="H418" s="9"/>
      <c r="I418" s="12"/>
      <c r="J418" s="12"/>
      <c r="K418" s="12">
        <v>0</v>
      </c>
      <c r="L418" s="11">
        <v>0</v>
      </c>
      <c r="M418" s="10">
        <f>K418-(K418*L418)</f>
        <v>0</v>
      </c>
      <c r="N418" s="43" t="s">
        <v>1447</v>
      </c>
      <c r="O418" s="43" t="s">
        <v>1447</v>
      </c>
    </row>
    <row r="419" spans="1:15" s="18" customFormat="1" ht="30" customHeight="1" x14ac:dyDescent="0.2">
      <c r="A419" s="50">
        <v>347</v>
      </c>
      <c r="B419" s="15" t="s">
        <v>609</v>
      </c>
      <c r="C419" s="55" t="s">
        <v>1323</v>
      </c>
      <c r="D419" s="15">
        <v>1</v>
      </c>
      <c r="E419" s="32" t="s">
        <v>690</v>
      </c>
      <c r="F419" s="21" t="s">
        <v>1324</v>
      </c>
      <c r="G419" s="9"/>
      <c r="H419" s="9"/>
      <c r="I419" s="12"/>
      <c r="J419" s="12"/>
      <c r="K419" s="12">
        <v>0</v>
      </c>
      <c r="L419" s="11">
        <v>0</v>
      </c>
      <c r="M419" s="10">
        <f>K419-(K419*L419)</f>
        <v>0</v>
      </c>
      <c r="N419" s="43"/>
      <c r="O419" s="43"/>
    </row>
    <row r="420" spans="1:15" s="18" customFormat="1" ht="30" customHeight="1" x14ac:dyDescent="0.2">
      <c r="A420" s="50">
        <v>348</v>
      </c>
      <c r="B420" s="15" t="s">
        <v>610</v>
      </c>
      <c r="C420" s="55" t="s">
        <v>1325</v>
      </c>
      <c r="D420" s="15">
        <v>1</v>
      </c>
      <c r="E420" s="32" t="s">
        <v>690</v>
      </c>
      <c r="F420" s="21" t="s">
        <v>1328</v>
      </c>
      <c r="G420" s="9"/>
      <c r="H420" s="9"/>
      <c r="I420" s="12"/>
      <c r="J420" s="12"/>
      <c r="K420" s="12">
        <v>0</v>
      </c>
      <c r="L420" s="11">
        <v>0</v>
      </c>
      <c r="M420" s="10">
        <f>K420-(K420*L420)</f>
        <v>0</v>
      </c>
      <c r="N420" s="43"/>
      <c r="O420" s="43"/>
    </row>
    <row r="421" spans="1:15" s="18" customFormat="1" ht="30" customHeight="1" x14ac:dyDescent="0.2">
      <c r="A421" s="50">
        <v>349</v>
      </c>
      <c r="B421" s="15" t="s">
        <v>611</v>
      </c>
      <c r="C421" s="55" t="s">
        <v>607</v>
      </c>
      <c r="D421" s="15">
        <v>1</v>
      </c>
      <c r="E421" s="32" t="s">
        <v>690</v>
      </c>
      <c r="F421" s="21" t="s">
        <v>1329</v>
      </c>
      <c r="G421" s="9"/>
      <c r="H421" s="9"/>
      <c r="I421" s="12"/>
      <c r="J421" s="12"/>
      <c r="K421" s="12">
        <v>0</v>
      </c>
      <c r="L421" s="11">
        <v>0</v>
      </c>
      <c r="M421" s="10">
        <f>K421-(K421*L421)</f>
        <v>0</v>
      </c>
      <c r="N421" s="43"/>
      <c r="O421" s="43"/>
    </row>
    <row r="422" spans="1:15" s="18" customFormat="1" ht="40.35" customHeight="1" x14ac:dyDescent="0.2">
      <c r="A422" s="50">
        <v>350</v>
      </c>
      <c r="B422" s="15" t="s">
        <v>612</v>
      </c>
      <c r="C422" s="55" t="s">
        <v>1327</v>
      </c>
      <c r="D422" s="15">
        <v>1</v>
      </c>
      <c r="E422" s="32" t="s">
        <v>690</v>
      </c>
      <c r="F422" s="21" t="s">
        <v>1330</v>
      </c>
      <c r="G422" s="9"/>
      <c r="H422" s="9"/>
      <c r="I422" s="12"/>
      <c r="J422" s="12"/>
      <c r="K422" s="12">
        <v>0</v>
      </c>
      <c r="L422" s="11">
        <v>0</v>
      </c>
      <c r="M422" s="10">
        <f>K422-(K422*L422)</f>
        <v>0</v>
      </c>
      <c r="N422" s="43"/>
      <c r="O422" s="43"/>
    </row>
    <row r="423" spans="1:15" s="18" customFormat="1" ht="30" customHeight="1" x14ac:dyDescent="0.2">
      <c r="A423" s="50"/>
      <c r="B423" s="115" t="s">
        <v>1337</v>
      </c>
      <c r="C423" s="115"/>
      <c r="D423" s="115"/>
      <c r="E423" s="115"/>
      <c r="F423" s="115"/>
      <c r="G423" s="115"/>
      <c r="H423" s="115"/>
      <c r="I423" s="115"/>
      <c r="J423" s="115"/>
      <c r="K423" s="115"/>
      <c r="L423" s="115"/>
      <c r="M423" s="115"/>
      <c r="N423" s="115"/>
      <c r="O423" s="115"/>
    </row>
    <row r="424" spans="1:15" s="18" customFormat="1" ht="40.35" customHeight="1" x14ac:dyDescent="0.2">
      <c r="A424" s="50">
        <v>351</v>
      </c>
      <c r="B424" s="15" t="s">
        <v>614</v>
      </c>
      <c r="C424" s="55" t="s">
        <v>606</v>
      </c>
      <c r="D424" s="15">
        <v>1</v>
      </c>
      <c r="E424" s="32" t="s">
        <v>385</v>
      </c>
      <c r="F424" s="7" t="s">
        <v>615</v>
      </c>
      <c r="G424" s="9"/>
      <c r="H424" s="9"/>
      <c r="I424" s="12"/>
      <c r="J424" s="12"/>
      <c r="K424" s="12">
        <v>0</v>
      </c>
      <c r="L424" s="11">
        <v>0</v>
      </c>
      <c r="M424" s="10">
        <f t="shared" ref="M424:M427" si="28">K424-(K424*L424)</f>
        <v>0</v>
      </c>
      <c r="N424" s="43" t="s">
        <v>1448</v>
      </c>
      <c r="O424" s="43" t="s">
        <v>1448</v>
      </c>
    </row>
    <row r="425" spans="1:15" s="18" customFormat="1" ht="30" customHeight="1" x14ac:dyDescent="0.2">
      <c r="A425" s="50">
        <v>352</v>
      </c>
      <c r="B425" s="15" t="s">
        <v>616</v>
      </c>
      <c r="C425" s="55" t="s">
        <v>607</v>
      </c>
      <c r="D425" s="15">
        <v>1</v>
      </c>
      <c r="E425" s="32" t="s">
        <v>385</v>
      </c>
      <c r="F425" s="7" t="s">
        <v>615</v>
      </c>
      <c r="G425" s="9"/>
      <c r="H425" s="9"/>
      <c r="I425" s="12"/>
      <c r="J425" s="12"/>
      <c r="K425" s="12">
        <v>0</v>
      </c>
      <c r="L425" s="11">
        <v>0</v>
      </c>
      <c r="M425" s="10">
        <f t="shared" si="28"/>
        <v>0</v>
      </c>
      <c r="N425" s="43"/>
      <c r="O425" s="43"/>
    </row>
    <row r="426" spans="1:15" s="18" customFormat="1" ht="40.35" customHeight="1" x14ac:dyDescent="0.2">
      <c r="A426" s="50">
        <v>353</v>
      </c>
      <c r="B426" s="15" t="s">
        <v>617</v>
      </c>
      <c r="C426" s="55" t="s">
        <v>613</v>
      </c>
      <c r="D426" s="15">
        <v>1</v>
      </c>
      <c r="E426" s="32" t="s">
        <v>385</v>
      </c>
      <c r="F426" s="7" t="s">
        <v>615</v>
      </c>
      <c r="G426" s="9"/>
      <c r="H426" s="9"/>
      <c r="I426" s="12"/>
      <c r="J426" s="12"/>
      <c r="K426" s="12">
        <v>0</v>
      </c>
      <c r="L426" s="11">
        <v>0</v>
      </c>
      <c r="M426" s="10">
        <f t="shared" si="28"/>
        <v>0</v>
      </c>
      <c r="N426" s="43"/>
      <c r="O426" s="43"/>
    </row>
    <row r="427" spans="1:15" s="18" customFormat="1" ht="30" customHeight="1" x14ac:dyDescent="0.2">
      <c r="A427" s="50">
        <v>354</v>
      </c>
      <c r="B427" s="15" t="s">
        <v>618</v>
      </c>
      <c r="C427" s="55" t="s">
        <v>1175</v>
      </c>
      <c r="D427" s="15">
        <v>1</v>
      </c>
      <c r="E427" s="32" t="s">
        <v>385</v>
      </c>
      <c r="F427" s="7" t="s">
        <v>1288</v>
      </c>
      <c r="G427" s="9"/>
      <c r="H427" s="9"/>
      <c r="I427" s="12"/>
      <c r="J427" s="12"/>
      <c r="K427" s="12">
        <v>0</v>
      </c>
      <c r="L427" s="11">
        <v>0</v>
      </c>
      <c r="M427" s="10">
        <f t="shared" si="28"/>
        <v>0</v>
      </c>
      <c r="N427" s="43"/>
      <c r="O427" s="43"/>
    </row>
    <row r="428" spans="1:15" s="18" customFormat="1" ht="30" customHeight="1" x14ac:dyDescent="0.2">
      <c r="A428" s="50"/>
      <c r="B428" s="115" t="s">
        <v>619</v>
      </c>
      <c r="C428" s="115"/>
      <c r="D428" s="115"/>
      <c r="E428" s="115"/>
      <c r="F428" s="115"/>
      <c r="G428" s="115"/>
      <c r="H428" s="115"/>
      <c r="I428" s="115"/>
      <c r="J428" s="115"/>
      <c r="K428" s="115"/>
      <c r="L428" s="115"/>
      <c r="M428" s="115"/>
      <c r="N428" s="115"/>
      <c r="O428" s="115"/>
    </row>
    <row r="429" spans="1:15" s="18" customFormat="1" ht="45" customHeight="1" x14ac:dyDescent="0.2">
      <c r="A429" s="50">
        <v>355</v>
      </c>
      <c r="B429" s="15" t="s">
        <v>620</v>
      </c>
      <c r="C429" s="55" t="s">
        <v>621</v>
      </c>
      <c r="D429" s="15">
        <v>1</v>
      </c>
      <c r="E429" s="32" t="s">
        <v>622</v>
      </c>
      <c r="F429" s="21" t="s">
        <v>1289</v>
      </c>
      <c r="G429" s="9"/>
      <c r="H429" s="9"/>
      <c r="I429" s="12"/>
      <c r="J429" s="12"/>
      <c r="K429" s="12">
        <v>0</v>
      </c>
      <c r="L429" s="11">
        <v>0</v>
      </c>
      <c r="M429" s="10">
        <f t="shared" ref="M429:M431" si="29">K429-(K429*L429)</f>
        <v>0</v>
      </c>
      <c r="N429" s="43"/>
      <c r="O429" s="43"/>
    </row>
    <row r="430" spans="1:15" s="18" customFormat="1" ht="45" customHeight="1" x14ac:dyDescent="0.2">
      <c r="A430" s="50">
        <v>356</v>
      </c>
      <c r="B430" s="15" t="s">
        <v>623</v>
      </c>
      <c r="C430" s="55" t="s">
        <v>624</v>
      </c>
      <c r="D430" s="15">
        <v>1</v>
      </c>
      <c r="E430" s="32" t="s">
        <v>622</v>
      </c>
      <c r="F430" s="21" t="s">
        <v>1290</v>
      </c>
      <c r="G430" s="9"/>
      <c r="H430" s="9"/>
      <c r="I430" s="12"/>
      <c r="J430" s="12"/>
      <c r="K430" s="12">
        <v>0</v>
      </c>
      <c r="L430" s="11">
        <v>0</v>
      </c>
      <c r="M430" s="10">
        <f t="shared" si="29"/>
        <v>0</v>
      </c>
      <c r="N430" s="43"/>
      <c r="O430" s="43"/>
    </row>
    <row r="431" spans="1:15" s="18" customFormat="1" ht="45" customHeight="1" x14ac:dyDescent="0.2">
      <c r="A431" s="50">
        <v>357</v>
      </c>
      <c r="B431" s="15" t="s">
        <v>625</v>
      </c>
      <c r="C431" s="55" t="s">
        <v>626</v>
      </c>
      <c r="D431" s="15">
        <v>1</v>
      </c>
      <c r="E431" s="32" t="s">
        <v>622</v>
      </c>
      <c r="F431" s="21" t="s">
        <v>1291</v>
      </c>
      <c r="G431" s="9"/>
      <c r="H431" s="9"/>
      <c r="I431" s="12"/>
      <c r="J431" s="12"/>
      <c r="K431" s="12">
        <v>0</v>
      </c>
      <c r="L431" s="11">
        <v>0</v>
      </c>
      <c r="M431" s="10">
        <f t="shared" si="29"/>
        <v>0</v>
      </c>
      <c r="N431" s="43"/>
      <c r="O431" s="43"/>
    </row>
    <row r="432" spans="1:15" s="18" customFormat="1" ht="30" customHeight="1" x14ac:dyDescent="0.2">
      <c r="A432" s="50"/>
      <c r="B432" s="115" t="s">
        <v>627</v>
      </c>
      <c r="C432" s="115"/>
      <c r="D432" s="115"/>
      <c r="E432" s="115"/>
      <c r="F432" s="115"/>
      <c r="G432" s="115"/>
      <c r="H432" s="115"/>
      <c r="I432" s="115"/>
      <c r="J432" s="115"/>
      <c r="K432" s="115"/>
      <c r="L432" s="115"/>
      <c r="M432" s="115"/>
      <c r="N432" s="115"/>
      <c r="O432" s="115"/>
    </row>
    <row r="433" spans="1:15" s="18" customFormat="1" ht="45" customHeight="1" x14ac:dyDescent="0.2">
      <c r="A433" s="50">
        <v>358</v>
      </c>
      <c r="B433" s="15" t="s">
        <v>628</v>
      </c>
      <c r="C433" s="55" t="s">
        <v>629</v>
      </c>
      <c r="D433" s="26">
        <v>1</v>
      </c>
      <c r="E433" s="32" t="s">
        <v>1310</v>
      </c>
      <c r="F433" s="7">
        <v>150626</v>
      </c>
      <c r="G433" s="9"/>
      <c r="H433" s="9"/>
      <c r="I433" s="12"/>
      <c r="J433" s="12"/>
      <c r="K433" s="12">
        <v>0</v>
      </c>
      <c r="L433" s="11">
        <v>0</v>
      </c>
      <c r="M433" s="10">
        <f t="shared" ref="M433:M445" si="30">K433-(K433*L433)</f>
        <v>0</v>
      </c>
      <c r="N433" s="43"/>
      <c r="O433" s="43"/>
    </row>
    <row r="434" spans="1:15" s="18" customFormat="1" ht="45" customHeight="1" x14ac:dyDescent="0.2">
      <c r="A434" s="50">
        <v>359</v>
      </c>
      <c r="B434" s="15" t="s">
        <v>630</v>
      </c>
      <c r="C434" s="55" t="s">
        <v>1176</v>
      </c>
      <c r="D434" s="26">
        <v>1</v>
      </c>
      <c r="E434" s="32" t="s">
        <v>1310</v>
      </c>
      <c r="F434" s="7" t="s">
        <v>1403</v>
      </c>
      <c r="G434" s="9"/>
      <c r="H434" s="9"/>
      <c r="I434" s="12"/>
      <c r="J434" s="12"/>
      <c r="K434" s="12">
        <v>0</v>
      </c>
      <c r="L434" s="11">
        <v>0</v>
      </c>
      <c r="M434" s="10">
        <f t="shared" si="30"/>
        <v>0</v>
      </c>
      <c r="N434" s="43"/>
      <c r="O434" s="43"/>
    </row>
    <row r="435" spans="1:15" s="18" customFormat="1" ht="45" customHeight="1" x14ac:dyDescent="0.2">
      <c r="A435" s="50">
        <v>360</v>
      </c>
      <c r="B435" s="15" t="s">
        <v>631</v>
      </c>
      <c r="C435" s="55" t="s">
        <v>632</v>
      </c>
      <c r="D435" s="26">
        <v>1</v>
      </c>
      <c r="E435" s="32" t="s">
        <v>385</v>
      </c>
      <c r="F435" s="7" t="s">
        <v>633</v>
      </c>
      <c r="G435" s="9"/>
      <c r="H435" s="9"/>
      <c r="I435" s="12"/>
      <c r="J435" s="12"/>
      <c r="K435" s="12">
        <v>0</v>
      </c>
      <c r="L435" s="11">
        <v>0</v>
      </c>
      <c r="M435" s="10">
        <f t="shared" si="30"/>
        <v>0</v>
      </c>
      <c r="N435" s="43"/>
      <c r="O435" s="43"/>
    </row>
    <row r="436" spans="1:15" s="18" customFormat="1" ht="50.1" customHeight="1" x14ac:dyDescent="0.2">
      <c r="A436" s="50">
        <v>361</v>
      </c>
      <c r="B436" s="15" t="s">
        <v>634</v>
      </c>
      <c r="C436" s="55" t="s">
        <v>1177</v>
      </c>
      <c r="D436" s="26">
        <v>1</v>
      </c>
      <c r="E436" s="32" t="s">
        <v>719</v>
      </c>
      <c r="F436" s="27">
        <v>100000740440</v>
      </c>
      <c r="G436" s="9"/>
      <c r="H436" s="9"/>
      <c r="I436" s="12"/>
      <c r="J436" s="12"/>
      <c r="K436" s="12">
        <v>0</v>
      </c>
      <c r="L436" s="11">
        <v>0</v>
      </c>
      <c r="M436" s="10">
        <f t="shared" si="30"/>
        <v>0</v>
      </c>
      <c r="N436" s="43"/>
      <c r="O436" s="43"/>
    </row>
    <row r="437" spans="1:15" s="18" customFormat="1" ht="50.1" customHeight="1" x14ac:dyDescent="0.2">
      <c r="A437" s="50">
        <v>362</v>
      </c>
      <c r="B437" s="15" t="s">
        <v>1188</v>
      </c>
      <c r="C437" s="55" t="s">
        <v>1189</v>
      </c>
      <c r="D437" s="26">
        <v>1</v>
      </c>
      <c r="E437" s="32" t="s">
        <v>1292</v>
      </c>
      <c r="F437" s="27" t="s">
        <v>1293</v>
      </c>
      <c r="G437" s="9"/>
      <c r="H437" s="9"/>
      <c r="I437" s="12"/>
      <c r="J437" s="12"/>
      <c r="K437" s="12">
        <v>0</v>
      </c>
      <c r="L437" s="11">
        <v>0</v>
      </c>
      <c r="M437" s="10">
        <f t="shared" ref="M437" si="31">K437-(K437*L437)</f>
        <v>0</v>
      </c>
      <c r="N437" s="43"/>
      <c r="O437" s="43"/>
    </row>
    <row r="438" spans="1:15" s="18" customFormat="1" ht="50.1" customHeight="1" x14ac:dyDescent="0.2">
      <c r="A438" s="50">
        <v>363</v>
      </c>
      <c r="B438" s="15" t="s">
        <v>635</v>
      </c>
      <c r="C438" s="55" t="s">
        <v>636</v>
      </c>
      <c r="D438" s="26">
        <v>1</v>
      </c>
      <c r="E438" s="32" t="s">
        <v>385</v>
      </c>
      <c r="F438" s="7" t="s">
        <v>1404</v>
      </c>
      <c r="G438" s="9"/>
      <c r="H438" s="9"/>
      <c r="I438" s="12"/>
      <c r="J438" s="12"/>
      <c r="K438" s="12">
        <v>0</v>
      </c>
      <c r="L438" s="11">
        <v>0</v>
      </c>
      <c r="M438" s="10">
        <f t="shared" si="30"/>
        <v>0</v>
      </c>
      <c r="N438" s="43"/>
      <c r="O438" s="43"/>
    </row>
    <row r="439" spans="1:15" s="18" customFormat="1" ht="52.35" customHeight="1" x14ac:dyDescent="0.2">
      <c r="A439" s="50">
        <v>364</v>
      </c>
      <c r="B439" s="15" t="s">
        <v>637</v>
      </c>
      <c r="C439" s="57" t="s">
        <v>1179</v>
      </c>
      <c r="D439" s="26">
        <v>1</v>
      </c>
      <c r="E439" s="32" t="s">
        <v>1178</v>
      </c>
      <c r="F439" s="21" t="s">
        <v>1294</v>
      </c>
      <c r="G439" s="9"/>
      <c r="H439" s="9"/>
      <c r="I439" s="12"/>
      <c r="J439" s="12"/>
      <c r="K439" s="12">
        <v>0</v>
      </c>
      <c r="L439" s="11">
        <v>0</v>
      </c>
      <c r="M439" s="10">
        <f t="shared" si="30"/>
        <v>0</v>
      </c>
      <c r="N439" s="43"/>
      <c r="O439" s="43"/>
    </row>
    <row r="440" spans="1:15" s="18" customFormat="1" ht="80.099999999999994" customHeight="1" x14ac:dyDescent="0.2">
      <c r="A440" s="50">
        <v>365</v>
      </c>
      <c r="B440" s="15" t="s">
        <v>638</v>
      </c>
      <c r="C440" s="55" t="s">
        <v>639</v>
      </c>
      <c r="D440" s="26">
        <v>1</v>
      </c>
      <c r="E440" s="32" t="s">
        <v>385</v>
      </c>
      <c r="F440" s="21" t="s">
        <v>640</v>
      </c>
      <c r="G440" s="9"/>
      <c r="H440" s="9"/>
      <c r="I440" s="12"/>
      <c r="J440" s="12"/>
      <c r="K440" s="12">
        <v>0</v>
      </c>
      <c r="L440" s="11">
        <v>0</v>
      </c>
      <c r="M440" s="10">
        <f t="shared" si="30"/>
        <v>0</v>
      </c>
      <c r="N440" s="43"/>
      <c r="O440" s="43"/>
    </row>
    <row r="441" spans="1:15" s="18" customFormat="1" ht="80.099999999999994" customHeight="1" x14ac:dyDescent="0.2">
      <c r="A441" s="50">
        <v>366</v>
      </c>
      <c r="B441" s="15" t="s">
        <v>641</v>
      </c>
      <c r="C441" s="55" t="s">
        <v>642</v>
      </c>
      <c r="D441" s="26">
        <v>1</v>
      </c>
      <c r="E441" s="32" t="s">
        <v>385</v>
      </c>
      <c r="F441" s="21" t="s">
        <v>643</v>
      </c>
      <c r="G441" s="9"/>
      <c r="H441" s="9"/>
      <c r="I441" s="12"/>
      <c r="J441" s="12"/>
      <c r="K441" s="12">
        <v>0</v>
      </c>
      <c r="L441" s="11">
        <v>0</v>
      </c>
      <c r="M441" s="10">
        <f t="shared" si="30"/>
        <v>0</v>
      </c>
      <c r="N441" s="43"/>
      <c r="O441" s="43"/>
    </row>
    <row r="442" spans="1:15" s="18" customFormat="1" ht="80.099999999999994" customHeight="1" x14ac:dyDescent="0.2">
      <c r="A442" s="50">
        <v>367</v>
      </c>
      <c r="B442" s="15" t="s">
        <v>644</v>
      </c>
      <c r="C442" s="55" t="s">
        <v>645</v>
      </c>
      <c r="D442" s="26">
        <v>1</v>
      </c>
      <c r="E442" s="32" t="s">
        <v>385</v>
      </c>
      <c r="F442" s="21" t="s">
        <v>646</v>
      </c>
      <c r="G442" s="9"/>
      <c r="H442" s="9"/>
      <c r="I442" s="12"/>
      <c r="J442" s="12"/>
      <c r="K442" s="12">
        <v>0</v>
      </c>
      <c r="L442" s="11">
        <v>0</v>
      </c>
      <c r="M442" s="10">
        <f t="shared" si="30"/>
        <v>0</v>
      </c>
      <c r="N442" s="43"/>
      <c r="O442" s="43"/>
    </row>
    <row r="443" spans="1:15" s="18" customFormat="1" ht="80.099999999999994" customHeight="1" x14ac:dyDescent="0.2">
      <c r="A443" s="50">
        <v>368</v>
      </c>
      <c r="B443" s="15" t="s">
        <v>647</v>
      </c>
      <c r="C443" s="55" t="s">
        <v>648</v>
      </c>
      <c r="D443" s="26">
        <v>1</v>
      </c>
      <c r="E443" s="32" t="s">
        <v>1295</v>
      </c>
      <c r="F443" s="7" t="s">
        <v>1296</v>
      </c>
      <c r="G443" s="9"/>
      <c r="H443" s="9"/>
      <c r="I443" s="12"/>
      <c r="J443" s="12"/>
      <c r="K443" s="12">
        <v>0</v>
      </c>
      <c r="L443" s="11">
        <v>0</v>
      </c>
      <c r="M443" s="10">
        <f t="shared" si="30"/>
        <v>0</v>
      </c>
      <c r="N443" s="43"/>
      <c r="O443" s="43"/>
    </row>
    <row r="444" spans="1:15" s="18" customFormat="1" ht="45" customHeight="1" x14ac:dyDescent="0.2">
      <c r="A444" s="50">
        <v>369</v>
      </c>
      <c r="B444" s="15" t="s">
        <v>649</v>
      </c>
      <c r="C444" s="55" t="s">
        <v>650</v>
      </c>
      <c r="D444" s="26">
        <v>1</v>
      </c>
      <c r="E444" s="32" t="s">
        <v>385</v>
      </c>
      <c r="F444" s="21" t="s">
        <v>651</v>
      </c>
      <c r="G444" s="9"/>
      <c r="H444" s="9"/>
      <c r="I444" s="12"/>
      <c r="J444" s="12"/>
      <c r="K444" s="12">
        <v>0</v>
      </c>
      <c r="L444" s="11">
        <v>0</v>
      </c>
      <c r="M444" s="10">
        <f t="shared" si="30"/>
        <v>0</v>
      </c>
      <c r="N444" s="43"/>
      <c r="O444" s="43"/>
    </row>
    <row r="445" spans="1:15" s="18" customFormat="1" ht="45" customHeight="1" x14ac:dyDescent="0.2">
      <c r="A445" s="50">
        <v>370</v>
      </c>
      <c r="B445" s="15" t="s">
        <v>652</v>
      </c>
      <c r="C445" s="55" t="s">
        <v>653</v>
      </c>
      <c r="D445" s="26">
        <v>1</v>
      </c>
      <c r="E445" s="32" t="s">
        <v>385</v>
      </c>
      <c r="F445" s="21" t="s">
        <v>654</v>
      </c>
      <c r="G445" s="9"/>
      <c r="H445" s="9"/>
      <c r="I445" s="12"/>
      <c r="J445" s="12"/>
      <c r="K445" s="12">
        <v>0</v>
      </c>
      <c r="L445" s="11">
        <v>0</v>
      </c>
      <c r="M445" s="10">
        <f t="shared" si="30"/>
        <v>0</v>
      </c>
      <c r="N445" s="43"/>
      <c r="O445" s="43"/>
    </row>
    <row r="446" spans="1:15" s="18" customFormat="1" ht="30" customHeight="1" x14ac:dyDescent="0.2">
      <c r="A446" s="50"/>
      <c r="B446" s="115" t="s">
        <v>655</v>
      </c>
      <c r="C446" s="115"/>
      <c r="D446" s="115"/>
      <c r="E446" s="115"/>
      <c r="F446" s="115"/>
      <c r="G446" s="115"/>
      <c r="H446" s="115"/>
      <c r="I446" s="115"/>
      <c r="J446" s="115"/>
      <c r="K446" s="115"/>
      <c r="L446" s="115"/>
      <c r="M446" s="115"/>
      <c r="N446" s="115"/>
      <c r="O446" s="115"/>
    </row>
    <row r="447" spans="1:15" s="24" customFormat="1" ht="63.75" customHeight="1" x14ac:dyDescent="0.2">
      <c r="A447" s="49">
        <v>371</v>
      </c>
      <c r="B447" s="32" t="s">
        <v>656</v>
      </c>
      <c r="C447" s="54" t="s">
        <v>657</v>
      </c>
      <c r="D447" s="15">
        <v>1</v>
      </c>
      <c r="E447" s="32" t="s">
        <v>1332</v>
      </c>
      <c r="F447" s="7" t="s">
        <v>658</v>
      </c>
      <c r="G447" s="9"/>
      <c r="H447" s="9"/>
      <c r="I447" s="12"/>
      <c r="J447" s="12"/>
      <c r="K447" s="12">
        <v>0</v>
      </c>
      <c r="L447" s="11">
        <v>0</v>
      </c>
      <c r="M447" s="10">
        <f t="shared" ref="M447:M449" si="32">K447-(K447*L447)</f>
        <v>0</v>
      </c>
      <c r="N447" s="44"/>
      <c r="O447" s="44"/>
    </row>
    <row r="448" spans="1:15" s="24" customFormat="1" ht="45" customHeight="1" x14ac:dyDescent="0.2">
      <c r="A448" s="49">
        <v>372</v>
      </c>
      <c r="B448" s="15" t="s">
        <v>659</v>
      </c>
      <c r="C448" s="55" t="s">
        <v>660</v>
      </c>
      <c r="D448" s="15">
        <v>100</v>
      </c>
      <c r="E448" s="32" t="s">
        <v>1332</v>
      </c>
      <c r="F448" s="7" t="s">
        <v>661</v>
      </c>
      <c r="G448" s="9"/>
      <c r="H448" s="9"/>
      <c r="I448" s="12"/>
      <c r="J448" s="12"/>
      <c r="K448" s="12">
        <v>0</v>
      </c>
      <c r="L448" s="11">
        <v>0</v>
      </c>
      <c r="M448" s="10">
        <f t="shared" si="32"/>
        <v>0</v>
      </c>
      <c r="N448" s="44"/>
      <c r="O448" s="44"/>
    </row>
    <row r="449" spans="1:15" s="24" customFormat="1" ht="45" customHeight="1" x14ac:dyDescent="0.2">
      <c r="A449" s="49">
        <v>373</v>
      </c>
      <c r="B449" s="15" t="s">
        <v>662</v>
      </c>
      <c r="C449" s="55" t="s">
        <v>663</v>
      </c>
      <c r="D449" s="15">
        <v>100</v>
      </c>
      <c r="E449" s="32" t="s">
        <v>1332</v>
      </c>
      <c r="F449" s="7" t="s">
        <v>664</v>
      </c>
      <c r="G449" s="9"/>
      <c r="H449" s="9"/>
      <c r="I449" s="12"/>
      <c r="J449" s="12"/>
      <c r="K449" s="12">
        <v>0</v>
      </c>
      <c r="L449" s="11">
        <v>0</v>
      </c>
      <c r="M449" s="10">
        <f t="shared" si="32"/>
        <v>0</v>
      </c>
      <c r="N449" s="44"/>
      <c r="O449" s="44"/>
    </row>
    <row r="450" spans="1:15" s="18" customFormat="1" ht="30" customHeight="1" x14ac:dyDescent="0.2">
      <c r="A450" s="50"/>
      <c r="B450" s="115" t="s">
        <v>665</v>
      </c>
      <c r="C450" s="115"/>
      <c r="D450" s="115"/>
      <c r="E450" s="115"/>
      <c r="F450" s="115"/>
      <c r="G450" s="115"/>
      <c r="H450" s="115"/>
      <c r="I450" s="115"/>
      <c r="J450" s="115"/>
      <c r="K450" s="115"/>
      <c r="L450" s="115"/>
      <c r="M450" s="115"/>
      <c r="N450" s="115"/>
      <c r="O450" s="115"/>
    </row>
    <row r="451" spans="1:15" s="24" customFormat="1" ht="45" customHeight="1" x14ac:dyDescent="0.2">
      <c r="A451" s="49">
        <v>374</v>
      </c>
      <c r="B451" s="32" t="s">
        <v>666</v>
      </c>
      <c r="C451" s="54" t="s">
        <v>667</v>
      </c>
      <c r="D451" s="15">
        <v>1</v>
      </c>
      <c r="E451" s="32" t="s">
        <v>668</v>
      </c>
      <c r="F451" s="21" t="s">
        <v>669</v>
      </c>
      <c r="G451" s="9"/>
      <c r="H451" s="9"/>
      <c r="I451" s="12"/>
      <c r="J451" s="12"/>
      <c r="K451" s="12">
        <v>0</v>
      </c>
      <c r="L451" s="11">
        <v>0</v>
      </c>
      <c r="M451" s="10">
        <f t="shared" ref="M451:M453" si="33">K451-(K451*L451)</f>
        <v>0</v>
      </c>
      <c r="N451" s="44"/>
      <c r="O451" s="44"/>
    </row>
    <row r="452" spans="1:15" s="24" customFormat="1" ht="45" customHeight="1" x14ac:dyDescent="0.2">
      <c r="A452" s="49">
        <v>375</v>
      </c>
      <c r="B452" s="32" t="s">
        <v>670</v>
      </c>
      <c r="C452" s="54" t="s">
        <v>671</v>
      </c>
      <c r="D452" s="15">
        <v>1</v>
      </c>
      <c r="E452" s="32" t="s">
        <v>1310</v>
      </c>
      <c r="F452" s="7">
        <v>513891</v>
      </c>
      <c r="G452" s="9"/>
      <c r="H452" s="9"/>
      <c r="I452" s="12"/>
      <c r="J452" s="12"/>
      <c r="K452" s="12">
        <v>0</v>
      </c>
      <c r="L452" s="11">
        <v>0</v>
      </c>
      <c r="M452" s="10">
        <f t="shared" si="33"/>
        <v>0</v>
      </c>
      <c r="N452" s="44"/>
      <c r="O452" s="44"/>
    </row>
    <row r="453" spans="1:15" s="24" customFormat="1" ht="51.75" customHeight="1" x14ac:dyDescent="0.2">
      <c r="A453" s="49">
        <v>376</v>
      </c>
      <c r="B453" s="32" t="s">
        <v>672</v>
      </c>
      <c r="C453" s="54" t="s">
        <v>673</v>
      </c>
      <c r="D453" s="15">
        <v>1</v>
      </c>
      <c r="E453" s="32" t="s">
        <v>1310</v>
      </c>
      <c r="F453" s="7">
        <v>625912</v>
      </c>
      <c r="G453" s="9"/>
      <c r="H453" s="9"/>
      <c r="I453" s="12"/>
      <c r="J453" s="12"/>
      <c r="K453" s="12">
        <v>0</v>
      </c>
      <c r="L453" s="11">
        <v>0</v>
      </c>
      <c r="M453" s="10">
        <f t="shared" si="33"/>
        <v>0</v>
      </c>
      <c r="N453" s="44"/>
      <c r="O453" s="44"/>
    </row>
    <row r="454" spans="1:15" s="18" customFormat="1" ht="30" customHeight="1" x14ac:dyDescent="0.2">
      <c r="A454" s="50"/>
      <c r="B454" s="115" t="s">
        <v>674</v>
      </c>
      <c r="C454" s="115"/>
      <c r="D454" s="115"/>
      <c r="E454" s="115"/>
      <c r="F454" s="115"/>
      <c r="G454" s="115"/>
      <c r="H454" s="115"/>
      <c r="I454" s="115"/>
      <c r="J454" s="115"/>
      <c r="K454" s="115"/>
      <c r="L454" s="115"/>
      <c r="M454" s="115"/>
      <c r="N454" s="115"/>
      <c r="O454" s="115"/>
    </row>
    <row r="455" spans="1:15" s="24" customFormat="1" ht="45" customHeight="1" x14ac:dyDescent="0.2">
      <c r="A455" s="49">
        <v>377</v>
      </c>
      <c r="B455" s="15" t="s">
        <v>675</v>
      </c>
      <c r="C455" s="55" t="s">
        <v>676</v>
      </c>
      <c r="D455" s="15">
        <v>1</v>
      </c>
      <c r="E455" s="32" t="s">
        <v>1310</v>
      </c>
      <c r="F455" s="21" t="s">
        <v>1331</v>
      </c>
      <c r="G455" s="9"/>
      <c r="H455" s="9"/>
      <c r="I455" s="12"/>
      <c r="J455" s="12"/>
      <c r="K455" s="12">
        <v>0</v>
      </c>
      <c r="L455" s="11">
        <v>0</v>
      </c>
      <c r="M455" s="10">
        <f t="shared" ref="M455:M458" si="34">K455-(K455*L455)</f>
        <v>0</v>
      </c>
      <c r="N455" s="44"/>
      <c r="O455" s="44"/>
    </row>
    <row r="456" spans="1:15" s="24" customFormat="1" ht="45" customHeight="1" x14ac:dyDescent="0.2">
      <c r="A456" s="49">
        <v>378</v>
      </c>
      <c r="B456" s="15" t="s">
        <v>677</v>
      </c>
      <c r="C456" s="86" t="s">
        <v>678</v>
      </c>
      <c r="D456" s="15">
        <v>1</v>
      </c>
      <c r="E456" s="32" t="s">
        <v>1459</v>
      </c>
      <c r="F456" s="21">
        <v>631995</v>
      </c>
      <c r="G456" s="9"/>
      <c r="H456" s="9"/>
      <c r="I456" s="12"/>
      <c r="J456" s="12"/>
      <c r="K456" s="12">
        <v>1</v>
      </c>
      <c r="L456" s="11">
        <v>1</v>
      </c>
      <c r="M456" s="10">
        <f t="shared" ref="M456" si="35">K456-(K456*L456)</f>
        <v>0</v>
      </c>
      <c r="N456" s="44"/>
      <c r="O456" s="44"/>
    </row>
    <row r="457" spans="1:15" s="24" customFormat="1" ht="45" customHeight="1" x14ac:dyDescent="0.2">
      <c r="A457" s="50">
        <v>379</v>
      </c>
      <c r="B457" s="15" t="s">
        <v>679</v>
      </c>
      <c r="C457" s="55" t="s">
        <v>1393</v>
      </c>
      <c r="D457" s="15">
        <v>1</v>
      </c>
      <c r="E457" s="32" t="s">
        <v>1310</v>
      </c>
      <c r="F457" s="21" t="s">
        <v>1394</v>
      </c>
      <c r="G457" s="9"/>
      <c r="H457" s="9"/>
      <c r="I457" s="12"/>
      <c r="J457" s="12"/>
      <c r="K457" s="12">
        <v>0</v>
      </c>
      <c r="L457" s="11">
        <v>0</v>
      </c>
      <c r="M457" s="10">
        <f t="shared" si="34"/>
        <v>0</v>
      </c>
      <c r="N457" s="44"/>
      <c r="O457" s="44"/>
    </row>
    <row r="458" spans="1:15" s="18" customFormat="1" ht="45" customHeight="1" x14ac:dyDescent="0.2">
      <c r="A458" s="50">
        <v>380</v>
      </c>
      <c r="B458" s="15" t="s">
        <v>680</v>
      </c>
      <c r="C458" s="55" t="s">
        <v>1297</v>
      </c>
      <c r="D458" s="15">
        <v>1</v>
      </c>
      <c r="E458" s="32" t="s">
        <v>682</v>
      </c>
      <c r="F458" s="21" t="s">
        <v>1395</v>
      </c>
      <c r="G458" s="9"/>
      <c r="H458" s="9"/>
      <c r="I458" s="12"/>
      <c r="J458" s="12"/>
      <c r="K458" s="12">
        <v>0</v>
      </c>
      <c r="L458" s="11">
        <v>0</v>
      </c>
      <c r="M458" s="10">
        <f t="shared" si="34"/>
        <v>0</v>
      </c>
      <c r="N458" s="43"/>
      <c r="O458" s="43"/>
    </row>
    <row r="459" spans="1:15" s="18" customFormat="1" ht="30" customHeight="1" x14ac:dyDescent="0.2">
      <c r="A459" s="50"/>
      <c r="B459" s="115" t="s">
        <v>683</v>
      </c>
      <c r="C459" s="115"/>
      <c r="D459" s="115"/>
      <c r="E459" s="115"/>
      <c r="F459" s="115"/>
      <c r="G459" s="115"/>
      <c r="H459" s="115"/>
      <c r="I459" s="115"/>
      <c r="J459" s="115"/>
      <c r="K459" s="115"/>
      <c r="L459" s="115"/>
      <c r="M459" s="115"/>
      <c r="N459" s="115"/>
      <c r="O459" s="115"/>
    </row>
    <row r="460" spans="1:15" s="18" customFormat="1" ht="45" customHeight="1" x14ac:dyDescent="0.2">
      <c r="A460" s="50">
        <v>381</v>
      </c>
      <c r="B460" s="15" t="s">
        <v>684</v>
      </c>
      <c r="C460" s="55" t="s">
        <v>685</v>
      </c>
      <c r="D460" s="26">
        <v>1</v>
      </c>
      <c r="E460" s="32" t="s">
        <v>686</v>
      </c>
      <c r="F460" s="21" t="s">
        <v>687</v>
      </c>
      <c r="G460" s="9"/>
      <c r="H460" s="9"/>
      <c r="I460" s="12"/>
      <c r="J460" s="12"/>
      <c r="K460" s="12">
        <v>0</v>
      </c>
      <c r="L460" s="11">
        <v>0</v>
      </c>
      <c r="M460" s="10">
        <f t="shared" ref="M460:M469" si="36">K460-(K460*L460)</f>
        <v>0</v>
      </c>
      <c r="N460" s="43"/>
      <c r="O460" s="43"/>
    </row>
    <row r="461" spans="1:15" s="18" customFormat="1" ht="45" customHeight="1" x14ac:dyDescent="0.2">
      <c r="A461" s="50">
        <v>382</v>
      </c>
      <c r="B461" s="15" t="s">
        <v>688</v>
      </c>
      <c r="C461" s="55" t="s">
        <v>689</v>
      </c>
      <c r="D461" s="26">
        <v>1</v>
      </c>
      <c r="E461" s="32" t="s">
        <v>690</v>
      </c>
      <c r="F461" s="7" t="s">
        <v>691</v>
      </c>
      <c r="G461" s="9"/>
      <c r="H461" s="9"/>
      <c r="I461" s="12"/>
      <c r="J461" s="12"/>
      <c r="K461" s="12">
        <v>0</v>
      </c>
      <c r="L461" s="11">
        <v>0</v>
      </c>
      <c r="M461" s="10">
        <f t="shared" si="36"/>
        <v>0</v>
      </c>
      <c r="N461" s="43"/>
      <c r="O461" s="43"/>
    </row>
    <row r="462" spans="1:15" s="18" customFormat="1" ht="45" customHeight="1" x14ac:dyDescent="0.2">
      <c r="A462" s="50">
        <v>383</v>
      </c>
      <c r="B462" s="32" t="s">
        <v>692</v>
      </c>
      <c r="C462" s="54" t="s">
        <v>1180</v>
      </c>
      <c r="D462" s="15">
        <v>1</v>
      </c>
      <c r="E462" s="32" t="s">
        <v>693</v>
      </c>
      <c r="F462" s="7">
        <v>1084</v>
      </c>
      <c r="G462" s="9"/>
      <c r="H462" s="9"/>
      <c r="I462" s="12"/>
      <c r="J462" s="12"/>
      <c r="K462" s="12">
        <v>0</v>
      </c>
      <c r="L462" s="11">
        <v>0</v>
      </c>
      <c r="M462" s="10">
        <f t="shared" si="36"/>
        <v>0</v>
      </c>
      <c r="N462" s="43"/>
      <c r="O462" s="43"/>
    </row>
    <row r="463" spans="1:15" s="18" customFormat="1" ht="45" customHeight="1" x14ac:dyDescent="0.2">
      <c r="A463" s="50">
        <v>384</v>
      </c>
      <c r="B463" s="32" t="s">
        <v>694</v>
      </c>
      <c r="C463" s="54" t="s">
        <v>695</v>
      </c>
      <c r="D463" s="15">
        <v>1</v>
      </c>
      <c r="E463" s="32" t="s">
        <v>385</v>
      </c>
      <c r="F463" s="7">
        <v>4080</v>
      </c>
      <c r="G463" s="9"/>
      <c r="H463" s="9"/>
      <c r="I463" s="12"/>
      <c r="J463" s="12"/>
      <c r="K463" s="12">
        <v>0</v>
      </c>
      <c r="L463" s="11">
        <v>0</v>
      </c>
      <c r="M463" s="10">
        <f t="shared" si="36"/>
        <v>0</v>
      </c>
      <c r="N463" s="43"/>
      <c r="O463" s="43"/>
    </row>
    <row r="464" spans="1:15" s="18" customFormat="1" ht="45" customHeight="1" x14ac:dyDescent="0.2">
      <c r="A464" s="50">
        <v>385</v>
      </c>
      <c r="B464" s="32" t="s">
        <v>696</v>
      </c>
      <c r="C464" s="54" t="s">
        <v>697</v>
      </c>
      <c r="D464" s="15">
        <v>1</v>
      </c>
      <c r="E464" s="32" t="s">
        <v>385</v>
      </c>
      <c r="F464" s="7">
        <v>3845</v>
      </c>
      <c r="G464" s="9"/>
      <c r="H464" s="9"/>
      <c r="I464" s="12"/>
      <c r="J464" s="12"/>
      <c r="K464" s="12">
        <v>0</v>
      </c>
      <c r="L464" s="11">
        <v>0</v>
      </c>
      <c r="M464" s="10">
        <f t="shared" si="36"/>
        <v>0</v>
      </c>
      <c r="N464" s="43"/>
      <c r="O464" s="43"/>
    </row>
    <row r="465" spans="1:15" s="18" customFormat="1" ht="45" customHeight="1" x14ac:dyDescent="0.2">
      <c r="A465" s="50">
        <v>386</v>
      </c>
      <c r="B465" s="15" t="s">
        <v>698</v>
      </c>
      <c r="C465" s="55" t="s">
        <v>1181</v>
      </c>
      <c r="D465" s="26">
        <v>1</v>
      </c>
      <c r="E465" s="32" t="s">
        <v>699</v>
      </c>
      <c r="F465" s="7">
        <v>82842</v>
      </c>
      <c r="G465" s="9"/>
      <c r="H465" s="9"/>
      <c r="I465" s="12"/>
      <c r="J465" s="12"/>
      <c r="K465" s="12">
        <v>0</v>
      </c>
      <c r="L465" s="11">
        <v>0</v>
      </c>
      <c r="M465" s="10">
        <f t="shared" si="36"/>
        <v>0</v>
      </c>
      <c r="N465" s="43"/>
      <c r="O465" s="43"/>
    </row>
    <row r="466" spans="1:15" s="18" customFormat="1" ht="71.099999999999994" customHeight="1" x14ac:dyDescent="0.2">
      <c r="A466" s="50">
        <v>387</v>
      </c>
      <c r="B466" s="15" t="s">
        <v>700</v>
      </c>
      <c r="C466" s="54" t="s">
        <v>1182</v>
      </c>
      <c r="D466" s="26">
        <v>1</v>
      </c>
      <c r="E466" s="32" t="s">
        <v>701</v>
      </c>
      <c r="F466" s="7">
        <v>374100013</v>
      </c>
      <c r="G466" s="9"/>
      <c r="H466" s="9"/>
      <c r="I466" s="12"/>
      <c r="J466" s="12"/>
      <c r="K466" s="12">
        <v>0</v>
      </c>
      <c r="L466" s="11">
        <v>0</v>
      </c>
      <c r="M466" s="10">
        <f t="shared" si="36"/>
        <v>0</v>
      </c>
      <c r="N466" s="43"/>
      <c r="O466" s="43"/>
    </row>
    <row r="467" spans="1:15" s="18" customFormat="1" ht="71.099999999999994" customHeight="1" x14ac:dyDescent="0.2">
      <c r="A467" s="49">
        <v>388</v>
      </c>
      <c r="B467" s="15" t="s">
        <v>702</v>
      </c>
      <c r="C467" s="54" t="s">
        <v>1183</v>
      </c>
      <c r="D467" s="26">
        <v>1</v>
      </c>
      <c r="E467" s="32" t="s">
        <v>701</v>
      </c>
      <c r="F467" s="7">
        <v>375150013</v>
      </c>
      <c r="G467" s="9"/>
      <c r="H467" s="9"/>
      <c r="I467" s="38"/>
      <c r="J467" s="38"/>
      <c r="K467" s="38">
        <v>0</v>
      </c>
      <c r="L467" s="39">
        <v>0</v>
      </c>
      <c r="M467" s="98">
        <f t="shared" si="36"/>
        <v>0</v>
      </c>
      <c r="N467" s="99" t="s">
        <v>1477</v>
      </c>
      <c r="O467" s="99" t="s">
        <v>1477</v>
      </c>
    </row>
    <row r="468" spans="1:15" s="18" customFormat="1" ht="71.099999999999994" customHeight="1" x14ac:dyDescent="0.2">
      <c r="A468" s="50">
        <v>389</v>
      </c>
      <c r="B468" s="15" t="s">
        <v>703</v>
      </c>
      <c r="C468" s="55" t="s">
        <v>1184</v>
      </c>
      <c r="D468" s="15">
        <v>1</v>
      </c>
      <c r="E468" s="32" t="s">
        <v>701</v>
      </c>
      <c r="F468" s="7">
        <v>370011250</v>
      </c>
      <c r="G468" s="9"/>
      <c r="H468" s="9"/>
      <c r="I468" s="12"/>
      <c r="J468" s="12"/>
      <c r="K468" s="12">
        <v>0</v>
      </c>
      <c r="L468" s="11">
        <v>0</v>
      </c>
      <c r="M468" s="10">
        <f t="shared" si="36"/>
        <v>0</v>
      </c>
      <c r="N468" s="43"/>
      <c r="O468" s="43"/>
    </row>
    <row r="469" spans="1:15" s="18" customFormat="1" ht="71.099999999999994" customHeight="1" x14ac:dyDescent="0.2">
      <c r="A469" s="50">
        <v>390</v>
      </c>
      <c r="B469" s="15" t="s">
        <v>1185</v>
      </c>
      <c r="C469" s="55" t="s">
        <v>1186</v>
      </c>
      <c r="D469" s="15">
        <v>1</v>
      </c>
      <c r="E469" s="32" t="s">
        <v>701</v>
      </c>
      <c r="F469" s="7">
        <v>37001250</v>
      </c>
      <c r="G469" s="9"/>
      <c r="H469" s="9"/>
      <c r="I469" s="12"/>
      <c r="J469" s="12"/>
      <c r="K469" s="12">
        <v>0</v>
      </c>
      <c r="L469" s="11">
        <v>0</v>
      </c>
      <c r="M469" s="10">
        <f t="shared" si="36"/>
        <v>0</v>
      </c>
      <c r="N469" s="43"/>
      <c r="O469" s="43"/>
    </row>
    <row r="470" spans="1:15" s="18" customFormat="1" ht="71.099999999999994" customHeight="1" x14ac:dyDescent="0.2">
      <c r="A470" s="49">
        <v>391</v>
      </c>
      <c r="B470" s="15" t="s">
        <v>704</v>
      </c>
      <c r="C470" s="55" t="s">
        <v>1190</v>
      </c>
      <c r="D470" s="15">
        <v>1</v>
      </c>
      <c r="E470" s="32" t="s">
        <v>1191</v>
      </c>
      <c r="F470" s="7" t="s">
        <v>1192</v>
      </c>
      <c r="G470" s="9"/>
      <c r="H470" s="9"/>
      <c r="I470" s="12"/>
      <c r="J470" s="12"/>
      <c r="K470" s="12">
        <v>0</v>
      </c>
      <c r="L470" s="11">
        <v>0</v>
      </c>
      <c r="M470" s="10">
        <f t="shared" ref="M470" si="37">K470-(K470*L470)</f>
        <v>0</v>
      </c>
      <c r="N470" s="43"/>
      <c r="O470" s="43"/>
    </row>
    <row r="471" spans="1:15" s="18" customFormat="1" ht="30" customHeight="1" x14ac:dyDescent="0.2">
      <c r="A471" s="50"/>
      <c r="B471" s="115" t="s">
        <v>705</v>
      </c>
      <c r="C471" s="115"/>
      <c r="D471" s="115"/>
      <c r="E471" s="115"/>
      <c r="F471" s="115"/>
      <c r="G471" s="115"/>
      <c r="H471" s="115"/>
      <c r="I471" s="115"/>
      <c r="J471" s="115"/>
      <c r="K471" s="115"/>
      <c r="L471" s="115"/>
      <c r="M471" s="115"/>
      <c r="N471" s="115"/>
      <c r="O471" s="115"/>
    </row>
    <row r="472" spans="1:15" s="25" customFormat="1" ht="45" customHeight="1" x14ac:dyDescent="0.2">
      <c r="A472" s="49">
        <v>392</v>
      </c>
      <c r="B472" s="15" t="s">
        <v>707</v>
      </c>
      <c r="C472" s="54" t="s">
        <v>708</v>
      </c>
      <c r="D472" s="15">
        <v>1</v>
      </c>
      <c r="E472" s="32" t="s">
        <v>706</v>
      </c>
      <c r="F472" s="7">
        <v>1001</v>
      </c>
      <c r="G472" s="9"/>
      <c r="H472" s="9"/>
      <c r="I472" s="12"/>
      <c r="J472" s="12"/>
      <c r="K472" s="12">
        <v>0</v>
      </c>
      <c r="L472" s="11">
        <v>0</v>
      </c>
      <c r="M472" s="10">
        <f t="shared" ref="M472:M474" si="38">K472-(K472*L472)</f>
        <v>0</v>
      </c>
      <c r="N472" s="43"/>
      <c r="O472" s="43"/>
    </row>
    <row r="473" spans="1:15" s="25" customFormat="1" ht="45" customHeight="1" x14ac:dyDescent="0.2">
      <c r="A473" s="49">
        <v>393</v>
      </c>
      <c r="B473" s="15" t="s">
        <v>709</v>
      </c>
      <c r="C473" s="54" t="s">
        <v>710</v>
      </c>
      <c r="D473" s="15">
        <v>1</v>
      </c>
      <c r="E473" s="32" t="s">
        <v>706</v>
      </c>
      <c r="F473" s="7">
        <v>1002</v>
      </c>
      <c r="G473" s="9"/>
      <c r="H473" s="9"/>
      <c r="I473" s="12"/>
      <c r="J473" s="12"/>
      <c r="K473" s="12">
        <v>0</v>
      </c>
      <c r="L473" s="11">
        <v>0</v>
      </c>
      <c r="M473" s="10">
        <f t="shared" si="38"/>
        <v>0</v>
      </c>
      <c r="N473" s="44"/>
      <c r="O473" s="44"/>
    </row>
    <row r="474" spans="1:15" s="25" customFormat="1" ht="45" customHeight="1" x14ac:dyDescent="0.2">
      <c r="A474" s="49">
        <v>394</v>
      </c>
      <c r="B474" s="15" t="s">
        <v>711</v>
      </c>
      <c r="C474" s="54" t="s">
        <v>712</v>
      </c>
      <c r="D474" s="15">
        <v>1</v>
      </c>
      <c r="E474" s="32" t="s">
        <v>706</v>
      </c>
      <c r="F474" s="7">
        <v>1003</v>
      </c>
      <c r="G474" s="9"/>
      <c r="H474" s="9"/>
      <c r="I474" s="12"/>
      <c r="J474" s="12"/>
      <c r="K474" s="12">
        <v>0</v>
      </c>
      <c r="L474" s="11">
        <v>0</v>
      </c>
      <c r="M474" s="10">
        <f t="shared" si="38"/>
        <v>0</v>
      </c>
      <c r="N474" s="44"/>
      <c r="O474" s="44"/>
    </row>
    <row r="475" spans="1:15" s="25" customFormat="1" ht="45" customHeight="1" x14ac:dyDescent="0.2">
      <c r="A475" s="49"/>
      <c r="B475" s="116" t="s">
        <v>713</v>
      </c>
      <c r="C475" s="116"/>
      <c r="D475" s="116"/>
      <c r="E475" s="116"/>
      <c r="F475" s="116"/>
      <c r="G475" s="116"/>
      <c r="H475" s="116"/>
      <c r="I475" s="116"/>
      <c r="J475" s="116"/>
      <c r="K475" s="116"/>
      <c r="L475" s="116"/>
      <c r="M475" s="116"/>
      <c r="N475" s="116"/>
      <c r="O475" s="116"/>
    </row>
    <row r="476" spans="1:15" s="18" customFormat="1" ht="30" customHeight="1" x14ac:dyDescent="0.2">
      <c r="A476" s="50"/>
      <c r="B476" s="115" t="s">
        <v>714</v>
      </c>
      <c r="C476" s="115"/>
      <c r="D476" s="115"/>
      <c r="E476" s="115"/>
      <c r="F476" s="115"/>
      <c r="G476" s="115"/>
      <c r="H476" s="115"/>
      <c r="I476" s="115"/>
      <c r="J476" s="115"/>
      <c r="K476" s="115"/>
      <c r="L476" s="115"/>
      <c r="M476" s="115"/>
      <c r="N476" s="115"/>
      <c r="O476" s="115"/>
    </row>
    <row r="477" spans="1:15" s="25" customFormat="1" ht="45" customHeight="1" x14ac:dyDescent="0.2">
      <c r="A477" s="49">
        <v>395</v>
      </c>
      <c r="B477" s="32" t="s">
        <v>715</v>
      </c>
      <c r="C477" s="54" t="s">
        <v>716</v>
      </c>
      <c r="D477" s="15">
        <v>1</v>
      </c>
      <c r="E477" s="32" t="s">
        <v>1298</v>
      </c>
      <c r="F477" s="7">
        <v>592110</v>
      </c>
      <c r="G477" s="9"/>
      <c r="H477" s="9"/>
      <c r="I477" s="12"/>
      <c r="J477" s="12"/>
      <c r="K477" s="12">
        <v>0</v>
      </c>
      <c r="L477" s="11">
        <v>0</v>
      </c>
      <c r="M477" s="10">
        <f t="shared" ref="M477:M502" si="39">K477-(K477*L477)</f>
        <v>0</v>
      </c>
      <c r="N477" s="43"/>
      <c r="O477" s="43"/>
    </row>
    <row r="478" spans="1:15" s="25" customFormat="1" ht="45" customHeight="1" x14ac:dyDescent="0.2">
      <c r="A478" s="49">
        <v>396</v>
      </c>
      <c r="B478" s="32" t="s">
        <v>681</v>
      </c>
      <c r="C478" s="54" t="s">
        <v>1193</v>
      </c>
      <c r="D478" s="15">
        <v>1</v>
      </c>
      <c r="E478" s="32" t="s">
        <v>682</v>
      </c>
      <c r="F478" s="7" t="s">
        <v>1194</v>
      </c>
      <c r="G478" s="9"/>
      <c r="H478" s="9"/>
      <c r="I478" s="12"/>
      <c r="J478" s="12"/>
      <c r="K478" s="12">
        <v>0</v>
      </c>
      <c r="L478" s="11">
        <v>0</v>
      </c>
      <c r="M478" s="10">
        <f t="shared" ref="M478" si="40">K478-(K478*L478)</f>
        <v>0</v>
      </c>
      <c r="N478" s="44"/>
      <c r="O478" s="44"/>
    </row>
    <row r="479" spans="1:15" s="25" customFormat="1" ht="45" customHeight="1" x14ac:dyDescent="0.2">
      <c r="A479" s="49">
        <v>397</v>
      </c>
      <c r="B479" s="32" t="s">
        <v>717</v>
      </c>
      <c r="C479" s="54" t="s">
        <v>718</v>
      </c>
      <c r="D479" s="15">
        <v>1</v>
      </c>
      <c r="E479" s="32" t="s">
        <v>719</v>
      </c>
      <c r="F479" s="7">
        <v>270110</v>
      </c>
      <c r="G479" s="9"/>
      <c r="H479" s="9"/>
      <c r="I479" s="12"/>
      <c r="J479" s="12"/>
      <c r="K479" s="12">
        <v>0</v>
      </c>
      <c r="L479" s="11">
        <v>0</v>
      </c>
      <c r="M479" s="10">
        <f t="shared" si="39"/>
        <v>0</v>
      </c>
      <c r="N479" s="44"/>
      <c r="O479" s="44"/>
    </row>
    <row r="480" spans="1:15" s="25" customFormat="1" ht="45" customHeight="1" x14ac:dyDescent="0.2">
      <c r="A480" s="49">
        <v>398</v>
      </c>
      <c r="B480" s="32" t="s">
        <v>720</v>
      </c>
      <c r="C480" s="54" t="s">
        <v>721</v>
      </c>
      <c r="D480" s="15">
        <v>1</v>
      </c>
      <c r="E480" s="32" t="s">
        <v>719</v>
      </c>
      <c r="F480" s="7" t="s">
        <v>722</v>
      </c>
      <c r="G480" s="9"/>
      <c r="H480" s="9"/>
      <c r="I480" s="12"/>
      <c r="J480" s="12"/>
      <c r="K480" s="12">
        <v>0</v>
      </c>
      <c r="L480" s="11">
        <v>0</v>
      </c>
      <c r="M480" s="10">
        <f t="shared" si="39"/>
        <v>0</v>
      </c>
      <c r="N480" s="44"/>
      <c r="O480" s="44"/>
    </row>
    <row r="481" spans="1:15" s="25" customFormat="1" ht="50.1" customHeight="1" x14ac:dyDescent="0.2">
      <c r="A481" s="49">
        <v>399</v>
      </c>
      <c r="B481" s="32" t="s">
        <v>723</v>
      </c>
      <c r="C481" s="54" t="s">
        <v>724</v>
      </c>
      <c r="D481" s="15">
        <v>1</v>
      </c>
      <c r="E481" s="32" t="s">
        <v>719</v>
      </c>
      <c r="F481" s="7">
        <v>211010</v>
      </c>
      <c r="G481" s="9"/>
      <c r="H481" s="9"/>
      <c r="I481" s="12"/>
      <c r="J481" s="12"/>
      <c r="K481" s="12">
        <v>0</v>
      </c>
      <c r="L481" s="11">
        <v>0</v>
      </c>
      <c r="M481" s="10">
        <f t="shared" si="39"/>
        <v>0</v>
      </c>
      <c r="N481" s="44"/>
      <c r="O481" s="44"/>
    </row>
    <row r="482" spans="1:15" s="25" customFormat="1" ht="50.1" customHeight="1" x14ac:dyDescent="0.2">
      <c r="A482" s="49">
        <v>400</v>
      </c>
      <c r="B482" s="32" t="s">
        <v>725</v>
      </c>
      <c r="C482" s="54" t="s">
        <v>726</v>
      </c>
      <c r="D482" s="15">
        <v>1</v>
      </c>
      <c r="E482" s="32" t="s">
        <v>719</v>
      </c>
      <c r="F482" s="7">
        <v>211410</v>
      </c>
      <c r="G482" s="9"/>
      <c r="H482" s="9"/>
      <c r="I482" s="12"/>
      <c r="J482" s="12"/>
      <c r="K482" s="12">
        <v>0</v>
      </c>
      <c r="L482" s="11">
        <v>0</v>
      </c>
      <c r="M482" s="10">
        <f t="shared" si="39"/>
        <v>0</v>
      </c>
      <c r="N482" s="44"/>
      <c r="O482" s="44"/>
    </row>
    <row r="483" spans="1:15" s="25" customFormat="1" ht="50.1" customHeight="1" x14ac:dyDescent="0.2">
      <c r="A483" s="49">
        <v>401</v>
      </c>
      <c r="B483" s="32" t="s">
        <v>727</v>
      </c>
      <c r="C483" s="54" t="s">
        <v>728</v>
      </c>
      <c r="D483" s="15">
        <v>1</v>
      </c>
      <c r="E483" s="32" t="s">
        <v>719</v>
      </c>
      <c r="F483" s="7" t="s">
        <v>729</v>
      </c>
      <c r="G483" s="9"/>
      <c r="H483" s="9"/>
      <c r="I483" s="12"/>
      <c r="J483" s="12"/>
      <c r="K483" s="12">
        <v>0</v>
      </c>
      <c r="L483" s="11">
        <v>0</v>
      </c>
      <c r="M483" s="10">
        <f t="shared" si="39"/>
        <v>0</v>
      </c>
      <c r="N483" s="44"/>
      <c r="O483" s="44"/>
    </row>
    <row r="484" spans="1:15" s="25" customFormat="1" ht="50.1" customHeight="1" x14ac:dyDescent="0.2">
      <c r="A484" s="49">
        <v>402</v>
      </c>
      <c r="B484" s="32" t="s">
        <v>730</v>
      </c>
      <c r="C484" s="54" t="s">
        <v>731</v>
      </c>
      <c r="D484" s="15">
        <v>1</v>
      </c>
      <c r="E484" s="32" t="s">
        <v>385</v>
      </c>
      <c r="F484" s="7">
        <v>282010</v>
      </c>
      <c r="G484" s="9"/>
      <c r="H484" s="9"/>
      <c r="I484" s="12"/>
      <c r="J484" s="12"/>
      <c r="K484" s="12">
        <v>0</v>
      </c>
      <c r="L484" s="11">
        <v>0</v>
      </c>
      <c r="M484" s="10">
        <f t="shared" si="39"/>
        <v>0</v>
      </c>
      <c r="N484" s="44"/>
      <c r="O484" s="44"/>
    </row>
    <row r="485" spans="1:15" s="25" customFormat="1" ht="45" customHeight="1" x14ac:dyDescent="0.2">
      <c r="A485" s="49">
        <v>403</v>
      </c>
      <c r="B485" s="32" t="s">
        <v>733</v>
      </c>
      <c r="C485" s="54" t="s">
        <v>1187</v>
      </c>
      <c r="D485" s="15">
        <v>1</v>
      </c>
      <c r="E485" s="32" t="s">
        <v>732</v>
      </c>
      <c r="F485" s="7">
        <v>482076</v>
      </c>
      <c r="G485" s="9"/>
      <c r="H485" s="9"/>
      <c r="I485" s="12"/>
      <c r="J485" s="12"/>
      <c r="K485" s="12">
        <v>0</v>
      </c>
      <c r="L485" s="11">
        <v>0</v>
      </c>
      <c r="M485" s="10">
        <f t="shared" si="39"/>
        <v>0</v>
      </c>
      <c r="N485" s="44"/>
      <c r="O485" s="44"/>
    </row>
    <row r="486" spans="1:15" s="25" customFormat="1" ht="66" customHeight="1" x14ac:dyDescent="0.2">
      <c r="A486" s="49">
        <v>404</v>
      </c>
      <c r="B486" s="32" t="s">
        <v>734</v>
      </c>
      <c r="C486" s="54" t="s">
        <v>1400</v>
      </c>
      <c r="D486" s="15">
        <v>1</v>
      </c>
      <c r="E486" s="32" t="s">
        <v>719</v>
      </c>
      <c r="F486" s="7">
        <v>522040</v>
      </c>
      <c r="G486" s="9"/>
      <c r="H486" s="9"/>
      <c r="I486" s="12"/>
      <c r="J486" s="12"/>
      <c r="K486" s="12">
        <v>0</v>
      </c>
      <c r="L486" s="11">
        <v>0</v>
      </c>
      <c r="M486" s="10">
        <f t="shared" si="39"/>
        <v>0</v>
      </c>
      <c r="N486" s="44"/>
      <c r="O486" s="44"/>
    </row>
    <row r="487" spans="1:15" s="25" customFormat="1" ht="45" customHeight="1" x14ac:dyDescent="0.2">
      <c r="A487" s="49">
        <v>405</v>
      </c>
      <c r="B487" s="32" t="s">
        <v>735</v>
      </c>
      <c r="C487" s="55" t="s">
        <v>1401</v>
      </c>
      <c r="D487" s="15">
        <v>1</v>
      </c>
      <c r="E487" s="32" t="s">
        <v>719</v>
      </c>
      <c r="F487" s="7">
        <v>522120</v>
      </c>
      <c r="G487" s="9"/>
      <c r="H487" s="9"/>
      <c r="I487" s="12"/>
      <c r="J487" s="12"/>
      <c r="K487" s="12">
        <v>0</v>
      </c>
      <c r="L487" s="11">
        <v>0</v>
      </c>
      <c r="M487" s="10">
        <f t="shared" si="39"/>
        <v>0</v>
      </c>
      <c r="N487" s="44"/>
      <c r="O487" s="44"/>
    </row>
    <row r="488" spans="1:15" s="25" customFormat="1" ht="66" customHeight="1" x14ac:dyDescent="0.2">
      <c r="A488" s="49">
        <v>406</v>
      </c>
      <c r="B488" s="32" t="s">
        <v>736</v>
      </c>
      <c r="C488" s="55" t="s">
        <v>737</v>
      </c>
      <c r="D488" s="15">
        <v>1</v>
      </c>
      <c r="E488" s="32" t="s">
        <v>719</v>
      </c>
      <c r="F488" s="7">
        <v>52830</v>
      </c>
      <c r="G488" s="9"/>
      <c r="H488" s="9"/>
      <c r="I488" s="12"/>
      <c r="J488" s="12"/>
      <c r="K488" s="12">
        <v>0</v>
      </c>
      <c r="L488" s="11">
        <v>0</v>
      </c>
      <c r="M488" s="10">
        <f t="shared" si="39"/>
        <v>0</v>
      </c>
      <c r="N488" s="44"/>
      <c r="O488" s="44"/>
    </row>
    <row r="489" spans="1:15" s="25" customFormat="1" ht="45" customHeight="1" x14ac:dyDescent="0.2">
      <c r="A489" s="49">
        <v>407</v>
      </c>
      <c r="B489" s="32" t="s">
        <v>738</v>
      </c>
      <c r="C489" s="55" t="s">
        <v>739</v>
      </c>
      <c r="D489" s="15">
        <v>1</v>
      </c>
      <c r="E489" s="32" t="s">
        <v>719</v>
      </c>
      <c r="F489" s="7">
        <v>528150</v>
      </c>
      <c r="G489" s="9"/>
      <c r="H489" s="9"/>
      <c r="I489" s="12"/>
      <c r="J489" s="12"/>
      <c r="K489" s="12">
        <v>0</v>
      </c>
      <c r="L489" s="11">
        <v>0</v>
      </c>
      <c r="M489" s="10">
        <f t="shared" si="39"/>
        <v>0</v>
      </c>
      <c r="N489" s="44"/>
      <c r="O489" s="44"/>
    </row>
    <row r="490" spans="1:15" s="25" customFormat="1" ht="45" customHeight="1" x14ac:dyDescent="0.2">
      <c r="A490" s="49">
        <v>408</v>
      </c>
      <c r="B490" s="32" t="s">
        <v>740</v>
      </c>
      <c r="C490" s="55" t="s">
        <v>741</v>
      </c>
      <c r="D490" s="15">
        <v>1</v>
      </c>
      <c r="E490" s="32" t="s">
        <v>719</v>
      </c>
      <c r="F490" s="7">
        <v>528170</v>
      </c>
      <c r="G490" s="9"/>
      <c r="H490" s="9"/>
      <c r="I490" s="12"/>
      <c r="J490" s="12"/>
      <c r="K490" s="12">
        <v>0</v>
      </c>
      <c r="L490" s="11">
        <v>0</v>
      </c>
      <c r="M490" s="10">
        <f t="shared" si="39"/>
        <v>0</v>
      </c>
      <c r="N490" s="44"/>
      <c r="O490" s="44"/>
    </row>
    <row r="491" spans="1:15" s="25" customFormat="1" ht="45" customHeight="1" x14ac:dyDescent="0.2">
      <c r="A491" s="49">
        <v>409</v>
      </c>
      <c r="B491" s="32" t="s">
        <v>742</v>
      </c>
      <c r="C491" s="55" t="s">
        <v>743</v>
      </c>
      <c r="D491" s="15">
        <v>1</v>
      </c>
      <c r="E491" s="32" t="s">
        <v>719</v>
      </c>
      <c r="F491" s="7">
        <v>528180</v>
      </c>
      <c r="G491" s="9"/>
      <c r="H491" s="9"/>
      <c r="I491" s="12"/>
      <c r="J491" s="12"/>
      <c r="K491" s="12">
        <v>0</v>
      </c>
      <c r="L491" s="11">
        <v>0</v>
      </c>
      <c r="M491" s="10">
        <f t="shared" si="39"/>
        <v>0</v>
      </c>
      <c r="N491" s="44"/>
      <c r="O491" s="44"/>
    </row>
    <row r="492" spans="1:15" s="25" customFormat="1" ht="45" customHeight="1" x14ac:dyDescent="0.2">
      <c r="A492" s="49">
        <v>410</v>
      </c>
      <c r="B492" s="15" t="s">
        <v>744</v>
      </c>
      <c r="C492" s="55" t="s">
        <v>745</v>
      </c>
      <c r="D492" s="15">
        <v>1</v>
      </c>
      <c r="E492" s="32" t="s">
        <v>719</v>
      </c>
      <c r="F492" s="7">
        <v>524470</v>
      </c>
      <c r="G492" s="9"/>
      <c r="H492" s="9"/>
      <c r="I492" s="12"/>
      <c r="J492" s="12"/>
      <c r="K492" s="12">
        <v>0</v>
      </c>
      <c r="L492" s="11">
        <v>0</v>
      </c>
      <c r="M492" s="10">
        <f t="shared" si="39"/>
        <v>0</v>
      </c>
      <c r="N492" s="44"/>
      <c r="O492" s="44"/>
    </row>
    <row r="493" spans="1:15" s="25" customFormat="1" ht="45" customHeight="1" x14ac:dyDescent="0.2">
      <c r="A493" s="49">
        <v>411</v>
      </c>
      <c r="B493" s="15" t="s">
        <v>746</v>
      </c>
      <c r="C493" s="55" t="s">
        <v>747</v>
      </c>
      <c r="D493" s="15">
        <v>1</v>
      </c>
      <c r="E493" s="32" t="s">
        <v>719</v>
      </c>
      <c r="F493" s="7">
        <v>524490</v>
      </c>
      <c r="G493" s="9"/>
      <c r="H493" s="9"/>
      <c r="I493" s="12"/>
      <c r="J493" s="12"/>
      <c r="K493" s="12">
        <v>0</v>
      </c>
      <c r="L493" s="11">
        <v>0</v>
      </c>
      <c r="M493" s="10">
        <f t="shared" si="39"/>
        <v>0</v>
      </c>
      <c r="N493" s="44"/>
      <c r="O493" s="44"/>
    </row>
    <row r="494" spans="1:15" s="25" customFormat="1" ht="45" customHeight="1" x14ac:dyDescent="0.2">
      <c r="A494" s="49">
        <v>412</v>
      </c>
      <c r="B494" s="15" t="s">
        <v>748</v>
      </c>
      <c r="C494" s="55" t="s">
        <v>749</v>
      </c>
      <c r="D494" s="15">
        <v>1</v>
      </c>
      <c r="E494" s="32" t="s">
        <v>719</v>
      </c>
      <c r="F494" s="7">
        <v>524510</v>
      </c>
      <c r="G494" s="9"/>
      <c r="H494" s="9"/>
      <c r="I494" s="12"/>
      <c r="J494" s="12"/>
      <c r="K494" s="12">
        <v>0</v>
      </c>
      <c r="L494" s="11">
        <v>0</v>
      </c>
      <c r="M494" s="10">
        <f t="shared" si="39"/>
        <v>0</v>
      </c>
      <c r="N494" s="44"/>
      <c r="O494" s="44"/>
    </row>
    <row r="495" spans="1:15" s="25" customFormat="1" ht="45" customHeight="1" x14ac:dyDescent="0.2">
      <c r="A495" s="49">
        <v>413</v>
      </c>
      <c r="B495" s="15" t="s">
        <v>750</v>
      </c>
      <c r="C495" s="55" t="s">
        <v>751</v>
      </c>
      <c r="D495" s="15">
        <v>1</v>
      </c>
      <c r="E495" s="32" t="s">
        <v>719</v>
      </c>
      <c r="F495" s="7">
        <v>524530</v>
      </c>
      <c r="G495" s="9"/>
      <c r="H495" s="9"/>
      <c r="I495" s="12"/>
      <c r="J495" s="12"/>
      <c r="K495" s="12">
        <v>0</v>
      </c>
      <c r="L495" s="11">
        <v>0</v>
      </c>
      <c r="M495" s="10">
        <f t="shared" si="39"/>
        <v>0</v>
      </c>
      <c r="N495" s="44"/>
      <c r="O495" s="44"/>
    </row>
    <row r="496" spans="1:15" s="25" customFormat="1" ht="45" customHeight="1" x14ac:dyDescent="0.2">
      <c r="A496" s="49">
        <v>414</v>
      </c>
      <c r="B496" s="15" t="s">
        <v>752</v>
      </c>
      <c r="C496" s="55" t="s">
        <v>753</v>
      </c>
      <c r="D496" s="15">
        <v>1</v>
      </c>
      <c r="E496" s="32" t="s">
        <v>719</v>
      </c>
      <c r="F496" s="7">
        <v>524550</v>
      </c>
      <c r="G496" s="9"/>
      <c r="H496" s="9"/>
      <c r="I496" s="12"/>
      <c r="J496" s="12"/>
      <c r="K496" s="12">
        <v>0</v>
      </c>
      <c r="L496" s="11">
        <v>0</v>
      </c>
      <c r="M496" s="10">
        <f t="shared" si="39"/>
        <v>0</v>
      </c>
      <c r="N496" s="44"/>
      <c r="O496" s="44"/>
    </row>
    <row r="497" spans="1:15" s="25" customFormat="1" ht="45" customHeight="1" x14ac:dyDescent="0.2">
      <c r="A497" s="49">
        <v>415</v>
      </c>
      <c r="B497" s="15" t="s">
        <v>754</v>
      </c>
      <c r="C497" s="55" t="s">
        <v>755</v>
      </c>
      <c r="D497" s="15">
        <v>1</v>
      </c>
      <c r="E497" s="32" t="s">
        <v>719</v>
      </c>
      <c r="F497" s="7">
        <v>524570</v>
      </c>
      <c r="G497" s="9"/>
      <c r="H497" s="9"/>
      <c r="I497" s="12"/>
      <c r="J497" s="12"/>
      <c r="K497" s="12">
        <v>0</v>
      </c>
      <c r="L497" s="11">
        <v>0</v>
      </c>
      <c r="M497" s="10">
        <f t="shared" si="39"/>
        <v>0</v>
      </c>
      <c r="N497" s="44"/>
      <c r="O497" s="44"/>
    </row>
    <row r="498" spans="1:15" s="25" customFormat="1" ht="45" customHeight="1" x14ac:dyDescent="0.2">
      <c r="A498" s="49">
        <v>416</v>
      </c>
      <c r="B498" s="15" t="s">
        <v>756</v>
      </c>
      <c r="C498" s="55" t="s">
        <v>757</v>
      </c>
      <c r="D498" s="15">
        <v>1</v>
      </c>
      <c r="E498" s="32" t="s">
        <v>719</v>
      </c>
      <c r="F498" s="7">
        <v>514290</v>
      </c>
      <c r="G498" s="9"/>
      <c r="H498" s="9"/>
      <c r="I498" s="12"/>
      <c r="J498" s="12"/>
      <c r="K498" s="12">
        <v>0</v>
      </c>
      <c r="L498" s="11">
        <v>0</v>
      </c>
      <c r="M498" s="10">
        <f t="shared" si="39"/>
        <v>0</v>
      </c>
      <c r="N498" s="44"/>
      <c r="O498" s="44"/>
    </row>
    <row r="499" spans="1:15" s="25" customFormat="1" ht="45" customHeight="1" x14ac:dyDescent="0.2">
      <c r="A499" s="49">
        <v>417</v>
      </c>
      <c r="B499" s="15" t="s">
        <v>758</v>
      </c>
      <c r="C499" s="55" t="s">
        <v>759</v>
      </c>
      <c r="D499" s="15">
        <v>1</v>
      </c>
      <c r="E499" s="32" t="s">
        <v>719</v>
      </c>
      <c r="F499" s="7">
        <v>514310</v>
      </c>
      <c r="G499" s="9"/>
      <c r="H499" s="9"/>
      <c r="I499" s="12"/>
      <c r="J499" s="12"/>
      <c r="K499" s="12">
        <v>0</v>
      </c>
      <c r="L499" s="11">
        <v>0</v>
      </c>
      <c r="M499" s="10">
        <f t="shared" si="39"/>
        <v>0</v>
      </c>
      <c r="N499" s="44"/>
      <c r="O499" s="44"/>
    </row>
    <row r="500" spans="1:15" s="25" customFormat="1" ht="45" customHeight="1" x14ac:dyDescent="0.2">
      <c r="A500" s="49">
        <v>418</v>
      </c>
      <c r="B500" s="15" t="s">
        <v>760</v>
      </c>
      <c r="C500" s="55" t="s">
        <v>1402</v>
      </c>
      <c r="D500" s="15">
        <v>1</v>
      </c>
      <c r="E500" s="32" t="s">
        <v>719</v>
      </c>
      <c r="F500" s="7">
        <v>514670</v>
      </c>
      <c r="G500" s="9"/>
      <c r="H500" s="9"/>
      <c r="I500" s="12"/>
      <c r="J500" s="12"/>
      <c r="K500" s="12">
        <v>0</v>
      </c>
      <c r="L500" s="11">
        <v>0</v>
      </c>
      <c r="M500" s="10">
        <f t="shared" si="39"/>
        <v>0</v>
      </c>
      <c r="N500" s="44"/>
      <c r="O500" s="44"/>
    </row>
    <row r="501" spans="1:15" s="25" customFormat="1" ht="45" customHeight="1" x14ac:dyDescent="0.2">
      <c r="A501" s="49">
        <v>419</v>
      </c>
      <c r="B501" s="15" t="s">
        <v>761</v>
      </c>
      <c r="C501" s="55" t="s">
        <v>762</v>
      </c>
      <c r="D501" s="15">
        <v>1</v>
      </c>
      <c r="E501" s="32" t="s">
        <v>719</v>
      </c>
      <c r="F501" s="7">
        <v>514070</v>
      </c>
      <c r="G501" s="9"/>
      <c r="H501" s="9"/>
      <c r="I501" s="12"/>
      <c r="J501" s="12"/>
      <c r="K501" s="12">
        <v>0</v>
      </c>
      <c r="L501" s="11">
        <v>0</v>
      </c>
      <c r="M501" s="10">
        <f t="shared" si="39"/>
        <v>0</v>
      </c>
      <c r="N501" s="44"/>
      <c r="O501" s="44"/>
    </row>
    <row r="502" spans="1:15" s="25" customFormat="1" ht="45" customHeight="1" x14ac:dyDescent="0.2">
      <c r="A502" s="49">
        <v>420</v>
      </c>
      <c r="B502" s="15" t="s">
        <v>763</v>
      </c>
      <c r="C502" s="55" t="s">
        <v>764</v>
      </c>
      <c r="D502" s="15">
        <v>1</v>
      </c>
      <c r="E502" s="32" t="s">
        <v>719</v>
      </c>
      <c r="F502" s="7">
        <v>514090</v>
      </c>
      <c r="G502" s="9"/>
      <c r="H502" s="9"/>
      <c r="I502" s="12"/>
      <c r="J502" s="12"/>
      <c r="K502" s="12">
        <v>0</v>
      </c>
      <c r="L502" s="11">
        <v>0</v>
      </c>
      <c r="M502" s="10">
        <f t="shared" si="39"/>
        <v>0</v>
      </c>
      <c r="N502" s="44"/>
      <c r="O502" s="44"/>
    </row>
    <row r="503" spans="1:15" s="25" customFormat="1" ht="45" customHeight="1" x14ac:dyDescent="0.2">
      <c r="A503" s="49">
        <v>421</v>
      </c>
      <c r="B503" s="15" t="s">
        <v>1195</v>
      </c>
      <c r="C503" s="55" t="s">
        <v>1196</v>
      </c>
      <c r="D503" s="15">
        <v>1</v>
      </c>
      <c r="E503" s="32" t="s">
        <v>1310</v>
      </c>
      <c r="F503" s="7">
        <v>408569</v>
      </c>
      <c r="G503" s="9"/>
      <c r="H503" s="9"/>
      <c r="I503" s="12"/>
      <c r="J503" s="12"/>
      <c r="K503" s="12">
        <v>0</v>
      </c>
      <c r="L503" s="11">
        <v>0</v>
      </c>
      <c r="M503" s="10">
        <f t="shared" ref="M503" si="41">K503-(K503*L503)</f>
        <v>0</v>
      </c>
      <c r="N503" s="44"/>
      <c r="O503" s="44"/>
    </row>
    <row r="504" spans="1:15" s="18" customFormat="1" ht="30" customHeight="1" x14ac:dyDescent="0.2">
      <c r="A504" s="50"/>
      <c r="B504" s="115" t="s">
        <v>765</v>
      </c>
      <c r="C504" s="115"/>
      <c r="D504" s="115"/>
      <c r="E504" s="115"/>
      <c r="F504" s="115"/>
      <c r="G504" s="115"/>
      <c r="H504" s="115"/>
      <c r="I504" s="115"/>
      <c r="J504" s="115"/>
      <c r="K504" s="115"/>
      <c r="L504" s="115"/>
      <c r="M504" s="115"/>
      <c r="N504" s="115"/>
      <c r="O504" s="115"/>
    </row>
    <row r="505" spans="1:15" s="25" customFormat="1" ht="45" customHeight="1" x14ac:dyDescent="0.2">
      <c r="A505" s="49">
        <v>422</v>
      </c>
      <c r="B505" s="52" t="s">
        <v>766</v>
      </c>
      <c r="C505" s="55" t="s">
        <v>767</v>
      </c>
      <c r="D505" s="15">
        <v>1</v>
      </c>
      <c r="E505" s="32" t="s">
        <v>1299</v>
      </c>
      <c r="F505" s="7" t="s">
        <v>1300</v>
      </c>
      <c r="G505" s="9"/>
      <c r="H505" s="9"/>
      <c r="I505" s="12"/>
      <c r="J505" s="12"/>
      <c r="K505" s="12">
        <v>0</v>
      </c>
      <c r="L505" s="11">
        <v>0</v>
      </c>
      <c r="M505" s="10">
        <f t="shared" ref="M505:M527" si="42">K505-(K505*L505)</f>
        <v>0</v>
      </c>
      <c r="N505" s="43"/>
      <c r="O505" s="43"/>
    </row>
    <row r="506" spans="1:15" s="25" customFormat="1" ht="45" customHeight="1" x14ac:dyDescent="0.2">
      <c r="A506" s="49">
        <v>423</v>
      </c>
      <c r="B506" s="52" t="s">
        <v>768</v>
      </c>
      <c r="C506" s="55" t="s">
        <v>769</v>
      </c>
      <c r="D506" s="15">
        <v>1</v>
      </c>
      <c r="E506" s="32" t="s">
        <v>1299</v>
      </c>
      <c r="F506" s="7" t="s">
        <v>1301</v>
      </c>
      <c r="G506" s="9"/>
      <c r="H506" s="9"/>
      <c r="I506" s="12"/>
      <c r="J506" s="12"/>
      <c r="K506" s="12">
        <v>0</v>
      </c>
      <c r="L506" s="11">
        <v>0</v>
      </c>
      <c r="M506" s="10">
        <f t="shared" si="42"/>
        <v>0</v>
      </c>
      <c r="N506" s="44"/>
      <c r="O506" s="44"/>
    </row>
    <row r="507" spans="1:15" s="25" customFormat="1" ht="45" customHeight="1" x14ac:dyDescent="0.2">
      <c r="A507" s="50">
        <v>424</v>
      </c>
      <c r="B507" s="52" t="s">
        <v>770</v>
      </c>
      <c r="C507" s="55" t="s">
        <v>771</v>
      </c>
      <c r="D507" s="15">
        <v>1</v>
      </c>
      <c r="E507" s="32" t="s">
        <v>1299</v>
      </c>
      <c r="F507" s="7" t="s">
        <v>1302</v>
      </c>
      <c r="G507" s="9"/>
      <c r="H507" s="9"/>
      <c r="I507" s="12"/>
      <c r="J507" s="12"/>
      <c r="K507" s="12">
        <v>0</v>
      </c>
      <c r="L507" s="11">
        <v>0</v>
      </c>
      <c r="M507" s="10">
        <f t="shared" si="42"/>
        <v>0</v>
      </c>
      <c r="N507" s="44"/>
      <c r="O507" s="44"/>
    </row>
    <row r="508" spans="1:15" s="18" customFormat="1" ht="45" customHeight="1" x14ac:dyDescent="0.2">
      <c r="A508" s="50">
        <v>425</v>
      </c>
      <c r="B508" s="15" t="s">
        <v>772</v>
      </c>
      <c r="C508" s="55" t="s">
        <v>773</v>
      </c>
      <c r="D508" s="15">
        <v>1</v>
      </c>
      <c r="E508" s="32" t="s">
        <v>1299</v>
      </c>
      <c r="F508" s="7" t="s">
        <v>1303</v>
      </c>
      <c r="G508" s="9"/>
      <c r="H508" s="9"/>
      <c r="I508" s="12"/>
      <c r="J508" s="12"/>
      <c r="K508" s="12">
        <v>0</v>
      </c>
      <c r="L508" s="11">
        <v>0</v>
      </c>
      <c r="M508" s="10">
        <f t="shared" si="42"/>
        <v>0</v>
      </c>
      <c r="N508" s="44"/>
      <c r="O508" s="44"/>
    </row>
    <row r="509" spans="1:15" s="18" customFormat="1" ht="45" customHeight="1" x14ac:dyDescent="0.2">
      <c r="A509" s="50">
        <v>426</v>
      </c>
      <c r="B509" s="15" t="s">
        <v>774</v>
      </c>
      <c r="C509" s="55" t="s">
        <v>775</v>
      </c>
      <c r="D509" s="15">
        <v>1</v>
      </c>
      <c r="E509" s="32" t="s">
        <v>1299</v>
      </c>
      <c r="F509" s="7" t="s">
        <v>1304</v>
      </c>
      <c r="G509" s="9"/>
      <c r="H509" s="9"/>
      <c r="I509" s="12"/>
      <c r="J509" s="12"/>
      <c r="K509" s="12">
        <v>0</v>
      </c>
      <c r="L509" s="11">
        <v>0</v>
      </c>
      <c r="M509" s="10">
        <f t="shared" si="42"/>
        <v>0</v>
      </c>
      <c r="N509" s="43"/>
      <c r="O509" s="43"/>
    </row>
    <row r="510" spans="1:15" s="18" customFormat="1" ht="50.1" customHeight="1" x14ac:dyDescent="0.2">
      <c r="A510" s="50">
        <v>427</v>
      </c>
      <c r="B510" s="15" t="s">
        <v>776</v>
      </c>
      <c r="C510" s="55" t="s">
        <v>777</v>
      </c>
      <c r="D510" s="15">
        <v>1</v>
      </c>
      <c r="E510" s="32" t="s">
        <v>604</v>
      </c>
      <c r="F510" s="7">
        <v>535580</v>
      </c>
      <c r="G510" s="9"/>
      <c r="H510" s="9"/>
      <c r="I510" s="12"/>
      <c r="J510" s="12"/>
      <c r="K510" s="12">
        <v>0</v>
      </c>
      <c r="L510" s="11">
        <v>0</v>
      </c>
      <c r="M510" s="10">
        <f t="shared" si="42"/>
        <v>0</v>
      </c>
      <c r="N510" s="43"/>
      <c r="O510" s="43"/>
    </row>
    <row r="511" spans="1:15" s="18" customFormat="1" ht="50.1" customHeight="1" x14ac:dyDescent="0.2">
      <c r="A511" s="50">
        <v>428</v>
      </c>
      <c r="B511" s="15" t="s">
        <v>778</v>
      </c>
      <c r="C511" s="55" t="s">
        <v>779</v>
      </c>
      <c r="D511" s="15">
        <v>1</v>
      </c>
      <c r="E511" s="32" t="s">
        <v>604</v>
      </c>
      <c r="F511" s="7">
        <v>535590</v>
      </c>
      <c r="G511" s="9"/>
      <c r="H511" s="9"/>
      <c r="I511" s="12"/>
      <c r="J511" s="12"/>
      <c r="K511" s="12">
        <v>0</v>
      </c>
      <c r="L511" s="11">
        <v>0</v>
      </c>
      <c r="M511" s="10">
        <f t="shared" si="42"/>
        <v>0</v>
      </c>
      <c r="N511" s="43"/>
      <c r="O511" s="43"/>
    </row>
    <row r="512" spans="1:15" s="18" customFormat="1" ht="50.1" customHeight="1" x14ac:dyDescent="0.2">
      <c r="A512" s="50">
        <v>429</v>
      </c>
      <c r="B512" s="15" t="s">
        <v>780</v>
      </c>
      <c r="C512" s="55" t="s">
        <v>781</v>
      </c>
      <c r="D512" s="15">
        <v>1</v>
      </c>
      <c r="E512" s="32" t="s">
        <v>604</v>
      </c>
      <c r="F512" s="7">
        <v>535620</v>
      </c>
      <c r="G512" s="9"/>
      <c r="H512" s="9"/>
      <c r="I512" s="12"/>
      <c r="J512" s="12"/>
      <c r="K512" s="12">
        <v>0</v>
      </c>
      <c r="L512" s="11">
        <v>0</v>
      </c>
      <c r="M512" s="10">
        <f t="shared" si="42"/>
        <v>0</v>
      </c>
      <c r="N512" s="43"/>
      <c r="O512" s="43"/>
    </row>
    <row r="513" spans="1:15" s="18" customFormat="1" ht="50.1" customHeight="1" x14ac:dyDescent="0.2">
      <c r="A513" s="50">
        <v>430</v>
      </c>
      <c r="B513" s="15" t="s">
        <v>782</v>
      </c>
      <c r="C513" s="55" t="s">
        <v>783</v>
      </c>
      <c r="D513" s="15">
        <v>1</v>
      </c>
      <c r="E513" s="32" t="s">
        <v>604</v>
      </c>
      <c r="F513" s="7">
        <v>535630</v>
      </c>
      <c r="G513" s="9"/>
      <c r="H513" s="9"/>
      <c r="I513" s="12"/>
      <c r="J513" s="12"/>
      <c r="K513" s="12">
        <v>0</v>
      </c>
      <c r="L513" s="11">
        <v>0</v>
      </c>
      <c r="M513" s="10">
        <f t="shared" si="42"/>
        <v>0</v>
      </c>
      <c r="N513" s="43"/>
      <c r="O513" s="43"/>
    </row>
    <row r="514" spans="1:15" s="18" customFormat="1" ht="50.1" customHeight="1" x14ac:dyDescent="0.2">
      <c r="A514" s="50">
        <v>431</v>
      </c>
      <c r="B514" s="15" t="s">
        <v>784</v>
      </c>
      <c r="C514" s="55" t="s">
        <v>785</v>
      </c>
      <c r="D514" s="15">
        <v>1</v>
      </c>
      <c r="E514" s="32" t="s">
        <v>604</v>
      </c>
      <c r="F514" s="7">
        <v>535660</v>
      </c>
      <c r="G514" s="9"/>
      <c r="H514" s="9"/>
      <c r="I514" s="12"/>
      <c r="J514" s="12"/>
      <c r="K514" s="12">
        <v>0</v>
      </c>
      <c r="L514" s="11">
        <v>0</v>
      </c>
      <c r="M514" s="10">
        <f t="shared" si="42"/>
        <v>0</v>
      </c>
      <c r="N514" s="43"/>
      <c r="O514" s="43"/>
    </row>
    <row r="515" spans="1:15" s="18" customFormat="1" ht="50.1" customHeight="1" x14ac:dyDescent="0.2">
      <c r="A515" s="50">
        <v>432</v>
      </c>
      <c r="B515" s="15" t="s">
        <v>786</v>
      </c>
      <c r="C515" s="55" t="s">
        <v>787</v>
      </c>
      <c r="D515" s="15">
        <v>1</v>
      </c>
      <c r="E515" s="32" t="s">
        <v>604</v>
      </c>
      <c r="F515" s="7">
        <v>535670</v>
      </c>
      <c r="G515" s="9"/>
      <c r="H515" s="9"/>
      <c r="I515" s="12"/>
      <c r="J515" s="12"/>
      <c r="K515" s="12">
        <v>0</v>
      </c>
      <c r="L515" s="11">
        <v>0</v>
      </c>
      <c r="M515" s="10">
        <f t="shared" si="42"/>
        <v>0</v>
      </c>
      <c r="N515" s="43"/>
      <c r="O515" s="43"/>
    </row>
    <row r="516" spans="1:15" s="18" customFormat="1" ht="50.1" customHeight="1" x14ac:dyDescent="0.2">
      <c r="A516" s="50">
        <v>433</v>
      </c>
      <c r="B516" s="15" t="s">
        <v>788</v>
      </c>
      <c r="C516" s="55" t="s">
        <v>789</v>
      </c>
      <c r="D516" s="15">
        <v>1</v>
      </c>
      <c r="E516" s="32" t="s">
        <v>604</v>
      </c>
      <c r="F516" s="7" t="s">
        <v>790</v>
      </c>
      <c r="G516" s="9"/>
      <c r="H516" s="9"/>
      <c r="I516" s="12"/>
      <c r="J516" s="12"/>
      <c r="K516" s="12">
        <v>0</v>
      </c>
      <c r="L516" s="11">
        <v>0</v>
      </c>
      <c r="M516" s="10">
        <f t="shared" si="42"/>
        <v>0</v>
      </c>
      <c r="N516" s="43"/>
      <c r="O516" s="43"/>
    </row>
    <row r="517" spans="1:15" s="18" customFormat="1" ht="50.1" customHeight="1" x14ac:dyDescent="0.2">
      <c r="A517" s="50">
        <v>434</v>
      </c>
      <c r="B517" s="15" t="s">
        <v>791</v>
      </c>
      <c r="C517" s="55" t="s">
        <v>792</v>
      </c>
      <c r="D517" s="15">
        <v>1</v>
      </c>
      <c r="E517" s="32" t="s">
        <v>604</v>
      </c>
      <c r="F517" s="7" t="s">
        <v>793</v>
      </c>
      <c r="G517" s="9"/>
      <c r="H517" s="9"/>
      <c r="I517" s="12"/>
      <c r="J517" s="12"/>
      <c r="K517" s="12">
        <v>0</v>
      </c>
      <c r="L517" s="11">
        <v>0</v>
      </c>
      <c r="M517" s="10">
        <f t="shared" si="42"/>
        <v>0</v>
      </c>
      <c r="N517" s="43"/>
      <c r="O517" s="43"/>
    </row>
    <row r="518" spans="1:15" s="18" customFormat="1" ht="51" customHeight="1" x14ac:dyDescent="0.2">
      <c r="A518" s="50">
        <v>435</v>
      </c>
      <c r="B518" s="15" t="s">
        <v>794</v>
      </c>
      <c r="C518" s="55" t="s">
        <v>795</v>
      </c>
      <c r="D518" s="15">
        <v>1</v>
      </c>
      <c r="E518" s="32" t="s">
        <v>604</v>
      </c>
      <c r="F518" s="7">
        <v>530300</v>
      </c>
      <c r="G518" s="9"/>
      <c r="H518" s="9"/>
      <c r="I518" s="12"/>
      <c r="J518" s="12"/>
      <c r="K518" s="12">
        <v>0</v>
      </c>
      <c r="L518" s="11">
        <v>0</v>
      </c>
      <c r="M518" s="10">
        <f t="shared" si="42"/>
        <v>0</v>
      </c>
      <c r="N518" s="43"/>
      <c r="O518" s="43"/>
    </row>
    <row r="519" spans="1:15" s="18" customFormat="1" ht="51" customHeight="1" x14ac:dyDescent="0.2">
      <c r="A519" s="50">
        <v>436</v>
      </c>
      <c r="B519" s="15" t="s">
        <v>796</v>
      </c>
      <c r="C519" s="55" t="s">
        <v>797</v>
      </c>
      <c r="D519" s="15">
        <v>1</v>
      </c>
      <c r="E519" s="32" t="s">
        <v>604</v>
      </c>
      <c r="F519" s="7">
        <v>530330</v>
      </c>
      <c r="G519" s="9"/>
      <c r="H519" s="9"/>
      <c r="I519" s="12"/>
      <c r="J519" s="12"/>
      <c r="K519" s="12">
        <v>0</v>
      </c>
      <c r="L519" s="11">
        <v>0</v>
      </c>
      <c r="M519" s="10">
        <f t="shared" si="42"/>
        <v>0</v>
      </c>
      <c r="N519" s="43"/>
      <c r="O519" s="43"/>
    </row>
    <row r="520" spans="1:15" s="18" customFormat="1" ht="51" customHeight="1" x14ac:dyDescent="0.2">
      <c r="A520" s="50">
        <v>437</v>
      </c>
      <c r="B520" s="15" t="s">
        <v>798</v>
      </c>
      <c r="C520" s="55" t="s">
        <v>799</v>
      </c>
      <c r="D520" s="15">
        <v>1</v>
      </c>
      <c r="E520" s="32" t="s">
        <v>604</v>
      </c>
      <c r="F520" s="7">
        <v>530380</v>
      </c>
      <c r="G520" s="9"/>
      <c r="H520" s="9"/>
      <c r="I520" s="12"/>
      <c r="J520" s="12"/>
      <c r="K520" s="12">
        <v>0</v>
      </c>
      <c r="L520" s="11">
        <v>0</v>
      </c>
      <c r="M520" s="10">
        <f t="shared" si="42"/>
        <v>0</v>
      </c>
      <c r="N520" s="43"/>
      <c r="O520" s="43"/>
    </row>
    <row r="521" spans="1:15" s="18" customFormat="1" ht="51" customHeight="1" x14ac:dyDescent="0.2">
      <c r="A521" s="50">
        <v>438</v>
      </c>
      <c r="B521" s="15" t="s">
        <v>800</v>
      </c>
      <c r="C521" s="55" t="s">
        <v>801</v>
      </c>
      <c r="D521" s="15">
        <v>1</v>
      </c>
      <c r="E521" s="32" t="s">
        <v>604</v>
      </c>
      <c r="F521" s="7">
        <v>530410</v>
      </c>
      <c r="G521" s="9"/>
      <c r="H521" s="9"/>
      <c r="I521" s="12"/>
      <c r="J521" s="12"/>
      <c r="K521" s="12">
        <v>0</v>
      </c>
      <c r="L521" s="11">
        <v>0</v>
      </c>
      <c r="M521" s="10">
        <f t="shared" si="42"/>
        <v>0</v>
      </c>
      <c r="N521" s="43"/>
      <c r="O521" s="43"/>
    </row>
    <row r="522" spans="1:15" s="18" customFormat="1" ht="51" customHeight="1" x14ac:dyDescent="0.2">
      <c r="A522" s="50">
        <v>439</v>
      </c>
      <c r="B522" s="15" t="s">
        <v>802</v>
      </c>
      <c r="C522" s="55" t="s">
        <v>803</v>
      </c>
      <c r="D522" s="15">
        <v>1</v>
      </c>
      <c r="E522" s="32" t="s">
        <v>604</v>
      </c>
      <c r="F522" s="7">
        <v>530640</v>
      </c>
      <c r="G522" s="9"/>
      <c r="H522" s="9"/>
      <c r="I522" s="12"/>
      <c r="J522" s="12"/>
      <c r="K522" s="12">
        <v>0</v>
      </c>
      <c r="L522" s="11">
        <v>0</v>
      </c>
      <c r="M522" s="10">
        <f t="shared" si="42"/>
        <v>0</v>
      </c>
      <c r="N522" s="43"/>
      <c r="O522" s="43"/>
    </row>
    <row r="523" spans="1:15" s="18" customFormat="1" ht="51" customHeight="1" x14ac:dyDescent="0.2">
      <c r="A523" s="50">
        <v>440</v>
      </c>
      <c r="B523" s="15" t="s">
        <v>804</v>
      </c>
      <c r="C523" s="55" t="s">
        <v>805</v>
      </c>
      <c r="D523" s="15">
        <v>1</v>
      </c>
      <c r="E523" s="32" t="s">
        <v>604</v>
      </c>
      <c r="F523" s="7">
        <v>530670</v>
      </c>
      <c r="G523" s="9"/>
      <c r="H523" s="9"/>
      <c r="I523" s="12"/>
      <c r="J523" s="12"/>
      <c r="K523" s="12">
        <v>0</v>
      </c>
      <c r="L523" s="11">
        <v>0</v>
      </c>
      <c r="M523" s="10">
        <f t="shared" si="42"/>
        <v>0</v>
      </c>
      <c r="N523" s="43"/>
      <c r="O523" s="43"/>
    </row>
    <row r="524" spans="1:15" s="18" customFormat="1" ht="51" customHeight="1" x14ac:dyDescent="0.2">
      <c r="A524" s="50">
        <v>441</v>
      </c>
      <c r="B524" s="15" t="s">
        <v>806</v>
      </c>
      <c r="C524" s="55" t="s">
        <v>807</v>
      </c>
      <c r="D524" s="15">
        <v>1</v>
      </c>
      <c r="E524" s="32" t="s">
        <v>604</v>
      </c>
      <c r="F524" s="7">
        <v>530740</v>
      </c>
      <c r="G524" s="9"/>
      <c r="H524" s="9"/>
      <c r="I524" s="12"/>
      <c r="J524" s="12"/>
      <c r="K524" s="12">
        <v>0</v>
      </c>
      <c r="L524" s="11">
        <v>0</v>
      </c>
      <c r="M524" s="10">
        <f t="shared" si="42"/>
        <v>0</v>
      </c>
      <c r="N524" s="43"/>
      <c r="O524" s="43"/>
    </row>
    <row r="525" spans="1:15" s="18" customFormat="1" ht="51" customHeight="1" x14ac:dyDescent="0.2">
      <c r="A525" s="50">
        <v>442</v>
      </c>
      <c r="B525" s="15" t="s">
        <v>808</v>
      </c>
      <c r="C525" s="55" t="s">
        <v>809</v>
      </c>
      <c r="D525" s="15">
        <v>1</v>
      </c>
      <c r="E525" s="32" t="s">
        <v>604</v>
      </c>
      <c r="F525" s="7">
        <v>530760</v>
      </c>
      <c r="G525" s="9"/>
      <c r="H525" s="9"/>
      <c r="I525" s="12"/>
      <c r="J525" s="12"/>
      <c r="K525" s="12">
        <v>0</v>
      </c>
      <c r="L525" s="11">
        <v>0</v>
      </c>
      <c r="M525" s="10">
        <f t="shared" si="42"/>
        <v>0</v>
      </c>
      <c r="N525" s="43"/>
      <c r="O525" s="43"/>
    </row>
    <row r="526" spans="1:15" s="18" customFormat="1" ht="50.1" customHeight="1" x14ac:dyDescent="0.2">
      <c r="A526" s="50">
        <v>443</v>
      </c>
      <c r="B526" s="15" t="s">
        <v>811</v>
      </c>
      <c r="C526" s="55" t="s">
        <v>812</v>
      </c>
      <c r="D526" s="15">
        <v>1</v>
      </c>
      <c r="E526" s="32" t="s">
        <v>604</v>
      </c>
      <c r="F526" s="7">
        <v>536430</v>
      </c>
      <c r="G526" s="9"/>
      <c r="H526" s="9"/>
      <c r="I526" s="12"/>
      <c r="J526" s="12"/>
      <c r="K526" s="12">
        <v>0</v>
      </c>
      <c r="L526" s="11">
        <v>0</v>
      </c>
      <c r="M526" s="10">
        <f t="shared" si="42"/>
        <v>0</v>
      </c>
      <c r="N526" s="43"/>
      <c r="O526" s="43"/>
    </row>
    <row r="527" spans="1:15" s="18" customFormat="1" ht="50.1" customHeight="1" x14ac:dyDescent="0.2">
      <c r="A527" s="50">
        <v>444</v>
      </c>
      <c r="B527" s="15" t="s">
        <v>813</v>
      </c>
      <c r="C527" s="55" t="s">
        <v>810</v>
      </c>
      <c r="D527" s="15">
        <v>1</v>
      </c>
      <c r="E527" s="32" t="s">
        <v>604</v>
      </c>
      <c r="F527" s="7">
        <v>536435</v>
      </c>
      <c r="G527" s="9"/>
      <c r="H527" s="9"/>
      <c r="I527" s="12"/>
      <c r="J527" s="12"/>
      <c r="K527" s="12">
        <v>0</v>
      </c>
      <c r="L527" s="11">
        <v>0</v>
      </c>
      <c r="M527" s="10">
        <f t="shared" si="42"/>
        <v>0</v>
      </c>
      <c r="N527" s="43"/>
      <c r="O527" s="43"/>
    </row>
    <row r="528" spans="1:15" s="18" customFormat="1" ht="30" customHeight="1" x14ac:dyDescent="0.2">
      <c r="A528" s="50"/>
      <c r="B528" s="115" t="s">
        <v>814</v>
      </c>
      <c r="C528" s="115"/>
      <c r="D528" s="115"/>
      <c r="E528" s="115"/>
      <c r="F528" s="115"/>
      <c r="G528" s="115"/>
      <c r="H528" s="115"/>
      <c r="I528" s="115"/>
      <c r="J528" s="115"/>
      <c r="K528" s="115"/>
      <c r="L528" s="115"/>
      <c r="M528" s="115"/>
      <c r="N528" s="115"/>
      <c r="O528" s="115"/>
    </row>
    <row r="529" spans="1:15" s="18" customFormat="1" ht="45" customHeight="1" x14ac:dyDescent="0.2">
      <c r="A529" s="50">
        <v>445</v>
      </c>
      <c r="B529" s="15" t="s">
        <v>815</v>
      </c>
      <c r="C529" s="55" t="s">
        <v>816</v>
      </c>
      <c r="D529" s="15">
        <v>100</v>
      </c>
      <c r="E529" s="32" t="s">
        <v>1305</v>
      </c>
      <c r="F529" s="7" t="s">
        <v>1306</v>
      </c>
      <c r="G529" s="9"/>
      <c r="H529" s="9"/>
      <c r="I529" s="12"/>
      <c r="J529" s="12"/>
      <c r="K529" s="12">
        <v>0</v>
      </c>
      <c r="L529" s="11">
        <v>0</v>
      </c>
      <c r="M529" s="10">
        <f t="shared" ref="M529:M534" si="43">K529-(K529*L529)</f>
        <v>0</v>
      </c>
      <c r="N529" s="43"/>
      <c r="O529" s="43"/>
    </row>
    <row r="530" spans="1:15" s="18" customFormat="1" ht="45" customHeight="1" x14ac:dyDescent="0.2">
      <c r="A530" s="50">
        <v>446</v>
      </c>
      <c r="B530" s="15" t="s">
        <v>817</v>
      </c>
      <c r="C530" s="55" t="s">
        <v>818</v>
      </c>
      <c r="D530" s="15">
        <v>100</v>
      </c>
      <c r="E530" s="32" t="s">
        <v>1305</v>
      </c>
      <c r="F530" s="7" t="s">
        <v>1307</v>
      </c>
      <c r="G530" s="9"/>
      <c r="H530" s="9"/>
      <c r="I530" s="12"/>
      <c r="J530" s="12"/>
      <c r="K530" s="12">
        <v>0</v>
      </c>
      <c r="L530" s="11">
        <v>0</v>
      </c>
      <c r="M530" s="10">
        <f t="shared" si="43"/>
        <v>0</v>
      </c>
      <c r="N530" s="43"/>
      <c r="O530" s="43"/>
    </row>
    <row r="531" spans="1:15" s="18" customFormat="1" ht="45" customHeight="1" x14ac:dyDescent="0.2">
      <c r="A531" s="50">
        <v>447</v>
      </c>
      <c r="B531" s="15" t="s">
        <v>819</v>
      </c>
      <c r="C531" s="55" t="s">
        <v>820</v>
      </c>
      <c r="D531" s="15">
        <v>100</v>
      </c>
      <c r="E531" s="32" t="s">
        <v>1305</v>
      </c>
      <c r="F531" s="7" t="s">
        <v>1308</v>
      </c>
      <c r="G531" s="9"/>
      <c r="H531" s="9"/>
      <c r="I531" s="12"/>
      <c r="J531" s="12"/>
      <c r="K531" s="12">
        <v>0</v>
      </c>
      <c r="L531" s="11">
        <v>0</v>
      </c>
      <c r="M531" s="10">
        <f t="shared" si="43"/>
        <v>0</v>
      </c>
      <c r="N531" s="43"/>
      <c r="O531" s="43"/>
    </row>
    <row r="532" spans="1:15" s="18" customFormat="1" ht="45" customHeight="1" x14ac:dyDescent="0.2">
      <c r="A532" s="50">
        <v>448</v>
      </c>
      <c r="B532" s="15" t="s">
        <v>821</v>
      </c>
      <c r="C532" s="55" t="s">
        <v>822</v>
      </c>
      <c r="D532" s="15">
        <v>100</v>
      </c>
      <c r="E532" s="32" t="s">
        <v>1305</v>
      </c>
      <c r="F532" s="7" t="s">
        <v>1306</v>
      </c>
      <c r="G532" s="9"/>
      <c r="H532" s="9"/>
      <c r="I532" s="12"/>
      <c r="J532" s="12"/>
      <c r="K532" s="12">
        <v>0</v>
      </c>
      <c r="L532" s="11">
        <v>0</v>
      </c>
      <c r="M532" s="10">
        <f t="shared" si="43"/>
        <v>0</v>
      </c>
      <c r="N532" s="43"/>
      <c r="O532" s="43"/>
    </row>
    <row r="533" spans="1:15" s="18" customFormat="1" ht="45" customHeight="1" x14ac:dyDescent="0.2">
      <c r="A533" s="50">
        <v>449</v>
      </c>
      <c r="B533" s="15" t="s">
        <v>823</v>
      </c>
      <c r="C533" s="55" t="s">
        <v>824</v>
      </c>
      <c r="D533" s="15">
        <v>100</v>
      </c>
      <c r="E533" s="32" t="s">
        <v>1305</v>
      </c>
      <c r="F533" s="7" t="s">
        <v>1306</v>
      </c>
      <c r="G533" s="9"/>
      <c r="H533" s="9"/>
      <c r="I533" s="12"/>
      <c r="J533" s="12"/>
      <c r="K533" s="12">
        <v>0</v>
      </c>
      <c r="L533" s="11">
        <v>0</v>
      </c>
      <c r="M533" s="10">
        <f t="shared" si="43"/>
        <v>0</v>
      </c>
      <c r="N533" s="43"/>
      <c r="O533" s="43"/>
    </row>
    <row r="534" spans="1:15" s="18" customFormat="1" ht="45" customHeight="1" x14ac:dyDescent="0.2">
      <c r="A534" s="50">
        <v>450</v>
      </c>
      <c r="B534" s="15" t="s">
        <v>825</v>
      </c>
      <c r="C534" s="55" t="s">
        <v>826</v>
      </c>
      <c r="D534" s="15">
        <v>100</v>
      </c>
      <c r="E534" s="32" t="s">
        <v>1305</v>
      </c>
      <c r="F534" s="7" t="s">
        <v>1306</v>
      </c>
      <c r="G534" s="9"/>
      <c r="H534" s="9"/>
      <c r="I534" s="12"/>
      <c r="J534" s="12"/>
      <c r="K534" s="12">
        <v>0</v>
      </c>
      <c r="L534" s="11">
        <v>0</v>
      </c>
      <c r="M534" s="10">
        <f t="shared" si="43"/>
        <v>0</v>
      </c>
      <c r="N534" s="43"/>
      <c r="O534" s="43"/>
    </row>
    <row r="535" spans="1:15" s="18" customFormat="1" ht="30" customHeight="1" x14ac:dyDescent="0.2">
      <c r="A535" s="50"/>
      <c r="B535" s="115" t="s">
        <v>827</v>
      </c>
      <c r="C535" s="115"/>
      <c r="D535" s="115"/>
      <c r="E535" s="115"/>
      <c r="F535" s="115"/>
      <c r="G535" s="115"/>
      <c r="H535" s="115"/>
      <c r="I535" s="115"/>
      <c r="J535" s="115"/>
      <c r="K535" s="115"/>
      <c r="L535" s="115"/>
      <c r="M535" s="115"/>
      <c r="N535" s="115"/>
      <c r="O535" s="115"/>
    </row>
    <row r="536" spans="1:15" s="18" customFormat="1" ht="45" customHeight="1" x14ac:dyDescent="0.2">
      <c r="A536" s="50">
        <v>451</v>
      </c>
      <c r="B536" s="15" t="s">
        <v>828</v>
      </c>
      <c r="C536" s="55" t="s">
        <v>829</v>
      </c>
      <c r="D536" s="15">
        <v>1</v>
      </c>
      <c r="E536" s="32" t="s">
        <v>1333</v>
      </c>
      <c r="F536" s="7">
        <v>42</v>
      </c>
      <c r="G536" s="9"/>
      <c r="H536" s="9"/>
      <c r="I536" s="12"/>
      <c r="J536" s="12"/>
      <c r="K536" s="12">
        <v>0</v>
      </c>
      <c r="L536" s="11">
        <v>0</v>
      </c>
      <c r="M536" s="10">
        <f t="shared" ref="M536:M538" si="44">K536-(K536*L536)</f>
        <v>0</v>
      </c>
      <c r="N536" s="43"/>
      <c r="O536" s="43"/>
    </row>
    <row r="537" spans="1:15" s="18" customFormat="1" ht="45" customHeight="1" x14ac:dyDescent="0.2">
      <c r="A537" s="50">
        <v>452</v>
      </c>
      <c r="B537" s="15" t="s">
        <v>830</v>
      </c>
      <c r="C537" s="55" t="s">
        <v>831</v>
      </c>
      <c r="D537" s="15">
        <v>1</v>
      </c>
      <c r="E537" s="32" t="s">
        <v>604</v>
      </c>
      <c r="F537" s="7">
        <v>515052</v>
      </c>
      <c r="G537" s="9"/>
      <c r="H537" s="9"/>
      <c r="I537" s="12"/>
      <c r="J537" s="12"/>
      <c r="K537" s="12">
        <v>0</v>
      </c>
      <c r="L537" s="11">
        <v>0</v>
      </c>
      <c r="M537" s="10">
        <f t="shared" si="44"/>
        <v>0</v>
      </c>
      <c r="N537" s="43"/>
      <c r="O537" s="43"/>
    </row>
    <row r="538" spans="1:15" s="18" customFormat="1" ht="45" customHeight="1" x14ac:dyDescent="0.2">
      <c r="A538" s="50">
        <v>453</v>
      </c>
      <c r="B538" s="15" t="s">
        <v>832</v>
      </c>
      <c r="C538" s="55" t="s">
        <v>833</v>
      </c>
      <c r="D538" s="15">
        <v>1</v>
      </c>
      <c r="E538" s="32" t="s">
        <v>604</v>
      </c>
      <c r="F538" s="7">
        <v>515053</v>
      </c>
      <c r="G538" s="9"/>
      <c r="H538" s="9"/>
      <c r="I538" s="12"/>
      <c r="J538" s="12"/>
      <c r="K538" s="12">
        <v>0</v>
      </c>
      <c r="L538" s="11">
        <v>0</v>
      </c>
      <c r="M538" s="10">
        <f t="shared" si="44"/>
        <v>0</v>
      </c>
      <c r="N538" s="43"/>
      <c r="O538" s="43"/>
    </row>
    <row r="539" spans="1:15" s="18" customFormat="1" ht="45" customHeight="1" x14ac:dyDescent="0.2">
      <c r="A539" s="50"/>
      <c r="B539" s="116" t="s">
        <v>834</v>
      </c>
      <c r="C539" s="116"/>
      <c r="D539" s="116"/>
      <c r="E539" s="116"/>
      <c r="F539" s="116"/>
      <c r="G539" s="116"/>
      <c r="H539" s="116"/>
      <c r="I539" s="116"/>
      <c r="J539" s="116"/>
      <c r="K539" s="116"/>
      <c r="L539" s="116"/>
      <c r="M539" s="116"/>
      <c r="N539" s="116"/>
      <c r="O539" s="116"/>
    </row>
    <row r="540" spans="1:15" s="18" customFormat="1" ht="30" customHeight="1" x14ac:dyDescent="0.2">
      <c r="A540" s="50"/>
      <c r="B540" s="115" t="s">
        <v>836</v>
      </c>
      <c r="C540" s="115"/>
      <c r="D540" s="115"/>
      <c r="E540" s="115"/>
      <c r="F540" s="115"/>
      <c r="G540" s="115"/>
      <c r="H540" s="115"/>
      <c r="I540" s="115"/>
      <c r="J540" s="115"/>
      <c r="K540" s="115"/>
      <c r="L540" s="115"/>
      <c r="M540" s="115"/>
      <c r="N540" s="115"/>
      <c r="O540" s="115"/>
    </row>
    <row r="541" spans="1:15" s="18" customFormat="1" ht="66" customHeight="1" x14ac:dyDescent="0.2">
      <c r="A541" s="50">
        <v>454</v>
      </c>
      <c r="B541" s="15" t="s">
        <v>838</v>
      </c>
      <c r="C541" s="55" t="s">
        <v>839</v>
      </c>
      <c r="D541" s="15">
        <v>1</v>
      </c>
      <c r="E541" s="32" t="s">
        <v>840</v>
      </c>
      <c r="F541" s="29" t="s">
        <v>1199</v>
      </c>
      <c r="G541" s="9"/>
      <c r="H541" s="9"/>
      <c r="I541" s="12"/>
      <c r="J541" s="12"/>
      <c r="K541" s="12">
        <v>0</v>
      </c>
      <c r="L541" s="11">
        <v>0</v>
      </c>
      <c r="M541" s="10">
        <f t="shared" ref="M541:M552" si="45">K541-(K541*L541)</f>
        <v>0</v>
      </c>
      <c r="N541" s="43"/>
      <c r="O541" s="43"/>
    </row>
    <row r="542" spans="1:15" s="18" customFormat="1" ht="66" customHeight="1" x14ac:dyDescent="0.2">
      <c r="A542" s="50">
        <v>455</v>
      </c>
      <c r="B542" s="15" t="s">
        <v>841</v>
      </c>
      <c r="C542" s="55" t="s">
        <v>842</v>
      </c>
      <c r="D542" s="15">
        <v>1</v>
      </c>
      <c r="E542" s="32" t="s">
        <v>840</v>
      </c>
      <c r="F542" s="30" t="s">
        <v>1200</v>
      </c>
      <c r="G542" s="9"/>
      <c r="H542" s="9"/>
      <c r="I542" s="12"/>
      <c r="J542" s="12"/>
      <c r="K542" s="12">
        <v>0</v>
      </c>
      <c r="L542" s="11">
        <v>0</v>
      </c>
      <c r="M542" s="10">
        <f t="shared" si="45"/>
        <v>0</v>
      </c>
      <c r="N542" s="43"/>
      <c r="O542" s="43"/>
    </row>
    <row r="543" spans="1:15" s="18" customFormat="1" ht="66" customHeight="1" x14ac:dyDescent="0.2">
      <c r="A543" s="49">
        <v>456</v>
      </c>
      <c r="B543" s="15" t="s">
        <v>843</v>
      </c>
      <c r="C543" s="54" t="s">
        <v>844</v>
      </c>
      <c r="D543" s="15">
        <v>1</v>
      </c>
      <c r="E543" s="32" t="s">
        <v>840</v>
      </c>
      <c r="F543" s="30" t="s">
        <v>1201</v>
      </c>
      <c r="G543" s="9"/>
      <c r="H543" s="9"/>
      <c r="I543" s="38"/>
      <c r="J543" s="38"/>
      <c r="K543" s="38">
        <v>0</v>
      </c>
      <c r="L543" s="39">
        <v>0</v>
      </c>
      <c r="M543" s="98">
        <f t="shared" si="45"/>
        <v>0</v>
      </c>
      <c r="N543" s="99" t="s">
        <v>1478</v>
      </c>
      <c r="O543" s="99" t="s">
        <v>1478</v>
      </c>
    </row>
    <row r="544" spans="1:15" s="18" customFormat="1" ht="66" customHeight="1" x14ac:dyDescent="0.2">
      <c r="A544" s="50">
        <v>457</v>
      </c>
      <c r="B544" s="15" t="s">
        <v>845</v>
      </c>
      <c r="C544" s="55" t="s">
        <v>846</v>
      </c>
      <c r="D544" s="15">
        <v>1</v>
      </c>
      <c r="E544" s="32" t="s">
        <v>840</v>
      </c>
      <c r="F544" s="30" t="s">
        <v>1202</v>
      </c>
      <c r="G544" s="9"/>
      <c r="H544" s="9"/>
      <c r="I544" s="12"/>
      <c r="J544" s="12"/>
      <c r="K544" s="12">
        <v>0</v>
      </c>
      <c r="L544" s="11">
        <v>0</v>
      </c>
      <c r="M544" s="10">
        <f t="shared" si="45"/>
        <v>0</v>
      </c>
      <c r="N544" s="43"/>
      <c r="O544" s="43"/>
    </row>
    <row r="545" spans="1:15" s="18" customFormat="1" ht="66" customHeight="1" x14ac:dyDescent="0.2">
      <c r="A545" s="50">
        <v>458</v>
      </c>
      <c r="B545" s="15" t="s">
        <v>847</v>
      </c>
      <c r="C545" s="55" t="s">
        <v>848</v>
      </c>
      <c r="D545" s="15">
        <v>1</v>
      </c>
      <c r="E545" s="32" t="s">
        <v>837</v>
      </c>
      <c r="F545" s="7" t="s">
        <v>849</v>
      </c>
      <c r="G545" s="9"/>
      <c r="H545" s="9"/>
      <c r="I545" s="12"/>
      <c r="J545" s="12"/>
      <c r="K545" s="12">
        <v>0</v>
      </c>
      <c r="L545" s="11">
        <v>0</v>
      </c>
      <c r="M545" s="10">
        <f t="shared" si="45"/>
        <v>0</v>
      </c>
      <c r="N545" s="43"/>
      <c r="O545" s="43"/>
    </row>
    <row r="546" spans="1:15" s="18" customFormat="1" ht="66" customHeight="1" x14ac:dyDescent="0.2">
      <c r="A546" s="50">
        <v>459</v>
      </c>
      <c r="B546" s="15" t="s">
        <v>850</v>
      </c>
      <c r="C546" s="55" t="s">
        <v>851</v>
      </c>
      <c r="D546" s="15">
        <v>1</v>
      </c>
      <c r="E546" s="32" t="s">
        <v>837</v>
      </c>
      <c r="F546" s="7" t="s">
        <v>852</v>
      </c>
      <c r="G546" s="9"/>
      <c r="H546" s="9"/>
      <c r="I546" s="12"/>
      <c r="J546" s="12"/>
      <c r="K546" s="12">
        <v>0</v>
      </c>
      <c r="L546" s="11">
        <v>0</v>
      </c>
      <c r="M546" s="10">
        <f t="shared" si="45"/>
        <v>0</v>
      </c>
      <c r="N546" s="43"/>
      <c r="O546" s="43"/>
    </row>
    <row r="547" spans="1:15" s="18" customFormat="1" ht="66" customHeight="1" x14ac:dyDescent="0.2">
      <c r="A547" s="50">
        <v>460</v>
      </c>
      <c r="B547" s="15" t="s">
        <v>853</v>
      </c>
      <c r="C547" s="55" t="s">
        <v>854</v>
      </c>
      <c r="D547" s="15">
        <v>1</v>
      </c>
      <c r="E547" s="32" t="s">
        <v>837</v>
      </c>
      <c r="F547" s="7" t="s">
        <v>855</v>
      </c>
      <c r="G547" s="9"/>
      <c r="H547" s="9"/>
      <c r="I547" s="12"/>
      <c r="J547" s="12"/>
      <c r="K547" s="12">
        <v>0</v>
      </c>
      <c r="L547" s="11">
        <v>0</v>
      </c>
      <c r="M547" s="10">
        <f t="shared" si="45"/>
        <v>0</v>
      </c>
      <c r="N547" s="43"/>
      <c r="O547" s="43"/>
    </row>
    <row r="548" spans="1:15" s="18" customFormat="1" ht="59.45" customHeight="1" x14ac:dyDescent="0.2">
      <c r="A548" s="50">
        <v>461</v>
      </c>
      <c r="B548" s="15" t="s">
        <v>856</v>
      </c>
      <c r="C548" s="55" t="s">
        <v>857</v>
      </c>
      <c r="D548" s="15">
        <v>1</v>
      </c>
      <c r="E548" s="32" t="s">
        <v>840</v>
      </c>
      <c r="F548" s="30" t="s">
        <v>1203</v>
      </c>
      <c r="G548" s="9"/>
      <c r="H548" s="9"/>
      <c r="I548" s="12"/>
      <c r="J548" s="12"/>
      <c r="K548" s="12">
        <v>0</v>
      </c>
      <c r="L548" s="11">
        <v>0</v>
      </c>
      <c r="M548" s="10">
        <f t="shared" si="45"/>
        <v>0</v>
      </c>
      <c r="N548" s="43"/>
      <c r="O548" s="43"/>
    </row>
    <row r="549" spans="1:15" s="18" customFormat="1" ht="59.45" customHeight="1" x14ac:dyDescent="0.2">
      <c r="A549" s="50">
        <v>462</v>
      </c>
      <c r="B549" s="15" t="s">
        <v>858</v>
      </c>
      <c r="C549" s="55" t="s">
        <v>859</v>
      </c>
      <c r="D549" s="15">
        <v>1</v>
      </c>
      <c r="E549" s="32" t="s">
        <v>840</v>
      </c>
      <c r="F549" s="30" t="s">
        <v>1204</v>
      </c>
      <c r="G549" s="9"/>
      <c r="H549" s="9"/>
      <c r="I549" s="12"/>
      <c r="J549" s="12"/>
      <c r="K549" s="12">
        <v>0</v>
      </c>
      <c r="L549" s="11">
        <v>0</v>
      </c>
      <c r="M549" s="10">
        <f t="shared" si="45"/>
        <v>0</v>
      </c>
      <c r="N549" s="43"/>
      <c r="O549" s="43"/>
    </row>
    <row r="550" spans="1:15" s="18" customFormat="1" ht="58.5" customHeight="1" x14ac:dyDescent="0.2">
      <c r="A550" s="50">
        <v>463</v>
      </c>
      <c r="B550" s="15" t="s">
        <v>860</v>
      </c>
      <c r="C550" s="55" t="s">
        <v>861</v>
      </c>
      <c r="D550" s="15">
        <v>1</v>
      </c>
      <c r="E550" s="32" t="s">
        <v>840</v>
      </c>
      <c r="F550" s="30" t="s">
        <v>1205</v>
      </c>
      <c r="G550" s="9"/>
      <c r="H550" s="9"/>
      <c r="I550" s="12"/>
      <c r="J550" s="12"/>
      <c r="K550" s="12">
        <v>0</v>
      </c>
      <c r="L550" s="11">
        <v>0</v>
      </c>
      <c r="M550" s="10">
        <f t="shared" si="45"/>
        <v>0</v>
      </c>
      <c r="N550" s="43"/>
      <c r="O550" s="43"/>
    </row>
    <row r="551" spans="1:15" s="18" customFormat="1" ht="58.5" customHeight="1" x14ac:dyDescent="0.2">
      <c r="A551" s="50">
        <v>464</v>
      </c>
      <c r="B551" s="15" t="s">
        <v>862</v>
      </c>
      <c r="C551" s="55" t="s">
        <v>863</v>
      </c>
      <c r="D551" s="15">
        <v>1</v>
      </c>
      <c r="E551" s="32" t="s">
        <v>840</v>
      </c>
      <c r="F551" s="30" t="s">
        <v>1206</v>
      </c>
      <c r="G551" s="9"/>
      <c r="H551" s="9"/>
      <c r="I551" s="12"/>
      <c r="J551" s="12"/>
      <c r="K551" s="12">
        <v>0</v>
      </c>
      <c r="L551" s="11">
        <v>0</v>
      </c>
      <c r="M551" s="10">
        <f t="shared" si="45"/>
        <v>0</v>
      </c>
      <c r="N551" s="43"/>
      <c r="O551" s="43"/>
    </row>
    <row r="552" spans="1:15" s="18" customFormat="1" ht="61.5" customHeight="1" x14ac:dyDescent="0.2">
      <c r="A552" s="50">
        <v>465</v>
      </c>
      <c r="B552" s="15" t="s">
        <v>864</v>
      </c>
      <c r="C552" s="55" t="s">
        <v>865</v>
      </c>
      <c r="D552" s="15">
        <v>1</v>
      </c>
      <c r="E552" s="32" t="s">
        <v>866</v>
      </c>
      <c r="F552" s="7">
        <v>211095</v>
      </c>
      <c r="G552" s="9"/>
      <c r="H552" s="9"/>
      <c r="I552" s="12"/>
      <c r="J552" s="12"/>
      <c r="K552" s="12">
        <v>0</v>
      </c>
      <c r="L552" s="11">
        <v>0</v>
      </c>
      <c r="M552" s="10">
        <f t="shared" si="45"/>
        <v>0</v>
      </c>
      <c r="N552" s="43"/>
      <c r="O552" s="43"/>
    </row>
    <row r="553" spans="1:15" s="18" customFormat="1" ht="30" customHeight="1" x14ac:dyDescent="0.2">
      <c r="A553" s="50"/>
      <c r="B553" s="115" t="s">
        <v>867</v>
      </c>
      <c r="C553" s="115"/>
      <c r="D553" s="115"/>
      <c r="E553" s="115"/>
      <c r="F553" s="115"/>
      <c r="G553" s="115"/>
      <c r="H553" s="115"/>
      <c r="I553" s="115"/>
      <c r="J553" s="115"/>
      <c r="K553" s="115"/>
      <c r="L553" s="115"/>
      <c r="M553" s="115"/>
      <c r="N553" s="115"/>
      <c r="O553" s="115"/>
    </row>
    <row r="554" spans="1:15" s="18" customFormat="1" ht="63" customHeight="1" x14ac:dyDescent="0.2">
      <c r="A554" s="50">
        <v>466</v>
      </c>
      <c r="B554" s="15" t="s">
        <v>868</v>
      </c>
      <c r="C554" s="57" t="s">
        <v>869</v>
      </c>
      <c r="D554" s="15">
        <v>1</v>
      </c>
      <c r="E554" s="32" t="s">
        <v>385</v>
      </c>
      <c r="F554" s="7" t="s">
        <v>870</v>
      </c>
      <c r="G554" s="33"/>
      <c r="H554" s="33"/>
      <c r="I554" s="35"/>
      <c r="J554" s="35"/>
      <c r="K554" s="35">
        <v>0</v>
      </c>
      <c r="L554" s="36">
        <v>0</v>
      </c>
      <c r="M554" s="46">
        <f t="shared" ref="M554:M559" si="46">K554-(K554*L554)</f>
        <v>0</v>
      </c>
      <c r="N554" s="43"/>
      <c r="O554" s="43"/>
    </row>
    <row r="555" spans="1:15" s="18" customFormat="1" ht="69" customHeight="1" x14ac:dyDescent="0.2">
      <c r="A555" s="50">
        <v>467</v>
      </c>
      <c r="B555" s="15" t="s">
        <v>871</v>
      </c>
      <c r="C555" s="57" t="s">
        <v>872</v>
      </c>
      <c r="D555" s="15">
        <v>1</v>
      </c>
      <c r="E555" s="32" t="s">
        <v>385</v>
      </c>
      <c r="F555" s="7" t="s">
        <v>873</v>
      </c>
      <c r="G555" s="33"/>
      <c r="H555" s="33"/>
      <c r="I555" s="35"/>
      <c r="J555" s="35"/>
      <c r="K555" s="35">
        <v>0</v>
      </c>
      <c r="L555" s="36">
        <v>0</v>
      </c>
      <c r="M555" s="46">
        <f t="shared" si="46"/>
        <v>0</v>
      </c>
      <c r="N555" s="43"/>
      <c r="O555" s="43"/>
    </row>
    <row r="556" spans="1:15" s="18" customFormat="1" ht="69" customHeight="1" x14ac:dyDescent="0.2">
      <c r="A556" s="50">
        <v>468</v>
      </c>
      <c r="B556" s="15" t="s">
        <v>874</v>
      </c>
      <c r="C556" s="57" t="s">
        <v>875</v>
      </c>
      <c r="D556" s="15">
        <v>1</v>
      </c>
      <c r="E556" s="32" t="s">
        <v>385</v>
      </c>
      <c r="F556" s="7" t="s">
        <v>876</v>
      </c>
      <c r="G556" s="33"/>
      <c r="H556" s="33"/>
      <c r="I556" s="35"/>
      <c r="J556" s="35"/>
      <c r="K556" s="35">
        <v>0</v>
      </c>
      <c r="L556" s="36">
        <v>0</v>
      </c>
      <c r="M556" s="46">
        <f t="shared" si="46"/>
        <v>0</v>
      </c>
      <c r="N556" s="43"/>
      <c r="O556" s="43"/>
    </row>
    <row r="557" spans="1:15" s="18" customFormat="1" ht="69" customHeight="1" x14ac:dyDescent="0.2">
      <c r="A557" s="50">
        <v>469</v>
      </c>
      <c r="B557" s="15" t="s">
        <v>877</v>
      </c>
      <c r="C557" s="57" t="s">
        <v>878</v>
      </c>
      <c r="D557" s="15">
        <v>1</v>
      </c>
      <c r="E557" s="32" t="s">
        <v>385</v>
      </c>
      <c r="F557" s="7" t="s">
        <v>879</v>
      </c>
      <c r="G557" s="33"/>
      <c r="H557" s="33"/>
      <c r="I557" s="35"/>
      <c r="J557" s="35"/>
      <c r="K557" s="35">
        <v>0</v>
      </c>
      <c r="L557" s="36">
        <v>0</v>
      </c>
      <c r="M557" s="46">
        <f t="shared" si="46"/>
        <v>0</v>
      </c>
      <c r="N557" s="43"/>
      <c r="O557" s="43"/>
    </row>
    <row r="558" spans="1:15" s="18" customFormat="1" ht="66.599999999999994" customHeight="1" x14ac:dyDescent="0.2">
      <c r="A558" s="50">
        <v>470</v>
      </c>
      <c r="B558" s="15" t="s">
        <v>880</v>
      </c>
      <c r="C558" s="55" t="s">
        <v>881</v>
      </c>
      <c r="D558" s="15">
        <v>1</v>
      </c>
      <c r="E558" s="32" t="s">
        <v>385</v>
      </c>
      <c r="F558" s="7" t="s">
        <v>882</v>
      </c>
      <c r="G558" s="9"/>
      <c r="H558" s="9"/>
      <c r="I558" s="12"/>
      <c r="J558" s="12"/>
      <c r="K558" s="12">
        <v>0</v>
      </c>
      <c r="L558" s="11">
        <v>0</v>
      </c>
      <c r="M558" s="10">
        <f t="shared" si="46"/>
        <v>0</v>
      </c>
      <c r="N558" s="43"/>
      <c r="O558" s="43"/>
    </row>
    <row r="559" spans="1:15" s="18" customFormat="1" ht="51.75" customHeight="1" x14ac:dyDescent="0.2">
      <c r="A559" s="50">
        <v>471</v>
      </c>
      <c r="B559" s="15" t="s">
        <v>883</v>
      </c>
      <c r="C559" s="55" t="s">
        <v>884</v>
      </c>
      <c r="D559" s="15">
        <v>1</v>
      </c>
      <c r="E559" s="32" t="s">
        <v>835</v>
      </c>
      <c r="F559" s="7" t="s">
        <v>885</v>
      </c>
      <c r="G559" s="9"/>
      <c r="H559" s="9"/>
      <c r="I559" s="12"/>
      <c r="J559" s="12"/>
      <c r="K559" s="12">
        <v>0</v>
      </c>
      <c r="L559" s="11">
        <v>0</v>
      </c>
      <c r="M559" s="10">
        <f t="shared" si="46"/>
        <v>0</v>
      </c>
      <c r="N559" s="43"/>
      <c r="O559" s="43"/>
    </row>
    <row r="560" spans="1:15" s="18" customFormat="1" ht="30" customHeight="1" x14ac:dyDescent="0.2">
      <c r="A560" s="50"/>
      <c r="B560" s="115" t="s">
        <v>1207</v>
      </c>
      <c r="C560" s="115"/>
      <c r="D560" s="115"/>
      <c r="E560" s="115"/>
      <c r="F560" s="115"/>
      <c r="G560" s="115"/>
      <c r="H560" s="115"/>
      <c r="I560" s="115"/>
      <c r="J560" s="115"/>
      <c r="K560" s="115"/>
      <c r="L560" s="115"/>
      <c r="M560" s="115"/>
      <c r="N560" s="115"/>
      <c r="O560" s="115"/>
    </row>
    <row r="561" spans="1:15" s="18" customFormat="1" ht="60.75" customHeight="1" x14ac:dyDescent="0.2">
      <c r="A561" s="50">
        <v>472</v>
      </c>
      <c r="B561" s="15" t="s">
        <v>886</v>
      </c>
      <c r="C561" s="55" t="s">
        <v>887</v>
      </c>
      <c r="D561" s="15">
        <v>1</v>
      </c>
      <c r="E561" s="32" t="s">
        <v>385</v>
      </c>
      <c r="F561" s="7" t="s">
        <v>888</v>
      </c>
      <c r="G561" s="9"/>
      <c r="H561" s="9"/>
      <c r="I561" s="12"/>
      <c r="J561" s="12"/>
      <c r="K561" s="12">
        <v>0</v>
      </c>
      <c r="L561" s="11">
        <v>0</v>
      </c>
      <c r="M561" s="10">
        <f>K561-(K561*L561)</f>
        <v>0</v>
      </c>
      <c r="N561" s="43"/>
      <c r="O561" s="43"/>
    </row>
    <row r="562" spans="1:15" s="18" customFormat="1" ht="30" customHeight="1" x14ac:dyDescent="0.2">
      <c r="A562" s="50"/>
      <c r="B562" s="115" t="s">
        <v>1208</v>
      </c>
      <c r="C562" s="115"/>
      <c r="D562" s="115"/>
      <c r="E562" s="115"/>
      <c r="F562" s="115"/>
      <c r="G562" s="115"/>
      <c r="H562" s="115"/>
      <c r="I562" s="115"/>
      <c r="J562" s="115"/>
      <c r="K562" s="115"/>
      <c r="L562" s="115"/>
      <c r="M562" s="115"/>
      <c r="N562" s="115"/>
      <c r="O562" s="115"/>
    </row>
    <row r="563" spans="1:15" s="18" customFormat="1" ht="48.75" customHeight="1" x14ac:dyDescent="0.2">
      <c r="A563" s="50">
        <v>473</v>
      </c>
      <c r="B563" s="15" t="s">
        <v>889</v>
      </c>
      <c r="C563" s="57" t="s">
        <v>890</v>
      </c>
      <c r="D563" s="15">
        <v>1</v>
      </c>
      <c r="E563" s="32" t="s">
        <v>385</v>
      </c>
      <c r="F563" s="7" t="s">
        <v>891</v>
      </c>
      <c r="G563" s="33" t="s">
        <v>6</v>
      </c>
      <c r="H563" s="33" t="s">
        <v>6</v>
      </c>
      <c r="I563" s="35"/>
      <c r="J563" s="35"/>
      <c r="K563" s="35">
        <v>0</v>
      </c>
      <c r="L563" s="36">
        <v>0</v>
      </c>
      <c r="M563" s="46">
        <f>K563-(K563*L563)</f>
        <v>0</v>
      </c>
      <c r="N563" s="43"/>
      <c r="O563" s="43"/>
    </row>
    <row r="564" spans="1:15" s="18" customFormat="1" ht="48.75" customHeight="1" x14ac:dyDescent="0.2">
      <c r="A564" s="50">
        <v>474</v>
      </c>
      <c r="B564" s="15" t="s">
        <v>1220</v>
      </c>
      <c r="C564" s="57" t="s">
        <v>1222</v>
      </c>
      <c r="D564" s="15">
        <v>1</v>
      </c>
      <c r="E564" s="32" t="s">
        <v>385</v>
      </c>
      <c r="F564" s="7" t="s">
        <v>1221</v>
      </c>
      <c r="G564" s="33"/>
      <c r="H564" s="33"/>
      <c r="I564" s="35"/>
      <c r="J564" s="35"/>
      <c r="K564" s="35">
        <v>0</v>
      </c>
      <c r="L564" s="36">
        <v>0</v>
      </c>
      <c r="M564" s="46">
        <f>K564-(K564*L564)</f>
        <v>0</v>
      </c>
      <c r="N564" s="43"/>
      <c r="O564" s="43"/>
    </row>
    <row r="565" spans="1:15" s="18" customFormat="1" ht="30" customHeight="1" x14ac:dyDescent="0.2">
      <c r="A565" s="50"/>
      <c r="B565" s="115" t="s">
        <v>892</v>
      </c>
      <c r="C565" s="115"/>
      <c r="D565" s="115"/>
      <c r="E565" s="115"/>
      <c r="F565" s="115"/>
      <c r="G565" s="115"/>
      <c r="H565" s="115"/>
      <c r="I565" s="115"/>
      <c r="J565" s="115"/>
      <c r="K565" s="115"/>
      <c r="L565" s="115"/>
      <c r="M565" s="115"/>
      <c r="N565" s="115"/>
      <c r="O565" s="115"/>
    </row>
    <row r="566" spans="1:15" s="18" customFormat="1" ht="93.75" customHeight="1" x14ac:dyDescent="0.2">
      <c r="A566" s="50">
        <v>475</v>
      </c>
      <c r="B566" s="15" t="s">
        <v>893</v>
      </c>
      <c r="C566" s="57" t="s">
        <v>894</v>
      </c>
      <c r="D566" s="15">
        <v>1</v>
      </c>
      <c r="E566" s="32" t="s">
        <v>385</v>
      </c>
      <c r="F566" s="7" t="s">
        <v>895</v>
      </c>
      <c r="G566" s="33"/>
      <c r="H566" s="33"/>
      <c r="I566" s="35"/>
      <c r="J566" s="35"/>
      <c r="K566" s="35">
        <v>0</v>
      </c>
      <c r="L566" s="36">
        <v>0</v>
      </c>
      <c r="M566" s="46">
        <f>K566-(K566*L566)</f>
        <v>0</v>
      </c>
      <c r="N566" s="43"/>
      <c r="O566" s="43"/>
    </row>
    <row r="567" spans="1:15" s="18" customFormat="1" ht="93.75" customHeight="1" x14ac:dyDescent="0.2">
      <c r="A567" s="50">
        <v>476</v>
      </c>
      <c r="B567" s="15" t="s">
        <v>896</v>
      </c>
      <c r="C567" s="57" t="s">
        <v>897</v>
      </c>
      <c r="D567" s="15">
        <v>1</v>
      </c>
      <c r="E567" s="32" t="s">
        <v>385</v>
      </c>
      <c r="F567" s="7" t="s">
        <v>898</v>
      </c>
      <c r="G567" s="33"/>
      <c r="H567" s="33"/>
      <c r="I567" s="35"/>
      <c r="J567" s="35"/>
      <c r="K567" s="35">
        <v>0</v>
      </c>
      <c r="L567" s="36">
        <v>0</v>
      </c>
      <c r="M567" s="46">
        <f>K567-(K567*L567)</f>
        <v>0</v>
      </c>
      <c r="N567" s="43"/>
      <c r="O567" s="43"/>
    </row>
    <row r="568" spans="1:15" s="18" customFormat="1" ht="93.75" customHeight="1" x14ac:dyDescent="0.2">
      <c r="A568" s="50">
        <v>477</v>
      </c>
      <c r="B568" s="15" t="s">
        <v>899</v>
      </c>
      <c r="C568" s="57" t="s">
        <v>900</v>
      </c>
      <c r="D568" s="15">
        <v>1</v>
      </c>
      <c r="E568" s="32" t="s">
        <v>385</v>
      </c>
      <c r="F568" s="7" t="s">
        <v>901</v>
      </c>
      <c r="G568" s="33"/>
      <c r="H568" s="33"/>
      <c r="I568" s="35"/>
      <c r="J568" s="35"/>
      <c r="K568" s="35">
        <v>0</v>
      </c>
      <c r="L568" s="36">
        <v>0</v>
      </c>
      <c r="M568" s="46">
        <f>K568-(K568*L568)</f>
        <v>0</v>
      </c>
      <c r="N568" s="43"/>
      <c r="O568" s="43"/>
    </row>
    <row r="569" spans="1:15" s="18" customFormat="1" ht="30" customHeight="1" x14ac:dyDescent="0.2">
      <c r="A569" s="50"/>
      <c r="B569" s="115" t="s">
        <v>902</v>
      </c>
      <c r="C569" s="115"/>
      <c r="D569" s="115"/>
      <c r="E569" s="115"/>
      <c r="F569" s="115"/>
      <c r="G569" s="115"/>
      <c r="H569" s="115"/>
      <c r="I569" s="115"/>
      <c r="J569" s="115"/>
      <c r="K569" s="115"/>
      <c r="L569" s="115"/>
      <c r="M569" s="115"/>
      <c r="N569" s="115"/>
      <c r="O569" s="115"/>
    </row>
    <row r="570" spans="1:15" s="18" customFormat="1" ht="75" customHeight="1" x14ac:dyDescent="0.2">
      <c r="A570" s="50">
        <v>478</v>
      </c>
      <c r="B570" s="15" t="s">
        <v>903</v>
      </c>
      <c r="C570" s="55" t="s">
        <v>904</v>
      </c>
      <c r="D570" s="15">
        <v>1</v>
      </c>
      <c r="E570" s="32" t="s">
        <v>385</v>
      </c>
      <c r="F570" s="7" t="s">
        <v>905</v>
      </c>
      <c r="G570" s="9"/>
      <c r="H570" s="9"/>
      <c r="I570" s="12"/>
      <c r="J570" s="12"/>
      <c r="K570" s="12">
        <v>0</v>
      </c>
      <c r="L570" s="11">
        <v>0</v>
      </c>
      <c r="M570" s="10">
        <f t="shared" ref="M570:M577" si="47">K570-(K570*L570)</f>
        <v>0</v>
      </c>
      <c r="N570" s="43"/>
      <c r="O570" s="43"/>
    </row>
    <row r="571" spans="1:15" s="18" customFormat="1" ht="75" customHeight="1" x14ac:dyDescent="0.2">
      <c r="A571" s="50">
        <v>479</v>
      </c>
      <c r="B571" s="15" t="s">
        <v>906</v>
      </c>
      <c r="C571" s="55" t="s">
        <v>907</v>
      </c>
      <c r="D571" s="15">
        <v>1</v>
      </c>
      <c r="E571" s="32" t="s">
        <v>385</v>
      </c>
      <c r="F571" s="7" t="s">
        <v>908</v>
      </c>
      <c r="G571" s="9"/>
      <c r="H571" s="9"/>
      <c r="I571" s="12"/>
      <c r="J571" s="12"/>
      <c r="K571" s="12">
        <v>0</v>
      </c>
      <c r="L571" s="11">
        <v>0</v>
      </c>
      <c r="M571" s="10">
        <f t="shared" si="47"/>
        <v>0</v>
      </c>
      <c r="N571" s="43"/>
      <c r="O571" s="43"/>
    </row>
    <row r="572" spans="1:15" s="18" customFormat="1" ht="93.75" customHeight="1" x14ac:dyDescent="0.2">
      <c r="A572" s="50">
        <v>480</v>
      </c>
      <c r="B572" s="15" t="s">
        <v>909</v>
      </c>
      <c r="C572" s="55" t="s">
        <v>910</v>
      </c>
      <c r="D572" s="15">
        <v>1</v>
      </c>
      <c r="E572" s="32" t="s">
        <v>385</v>
      </c>
      <c r="F572" s="7" t="s">
        <v>911</v>
      </c>
      <c r="G572" s="9"/>
      <c r="H572" s="9"/>
      <c r="I572" s="12"/>
      <c r="J572" s="12"/>
      <c r="K572" s="12">
        <v>0</v>
      </c>
      <c r="L572" s="11">
        <v>0</v>
      </c>
      <c r="M572" s="10">
        <f t="shared" si="47"/>
        <v>0</v>
      </c>
      <c r="N572" s="43"/>
      <c r="O572" s="43"/>
    </row>
    <row r="573" spans="1:15" s="18" customFormat="1" ht="92.25" customHeight="1" x14ac:dyDescent="0.2">
      <c r="A573" s="50">
        <v>481</v>
      </c>
      <c r="B573" s="15" t="s">
        <v>912</v>
      </c>
      <c r="C573" s="55" t="s">
        <v>913</v>
      </c>
      <c r="D573" s="15">
        <v>1</v>
      </c>
      <c r="E573" s="32" t="s">
        <v>385</v>
      </c>
      <c r="F573" s="7" t="s">
        <v>914</v>
      </c>
      <c r="G573" s="9"/>
      <c r="H573" s="9"/>
      <c r="I573" s="12"/>
      <c r="J573" s="12"/>
      <c r="K573" s="12">
        <v>0</v>
      </c>
      <c r="L573" s="11">
        <v>0</v>
      </c>
      <c r="M573" s="10">
        <f t="shared" si="47"/>
        <v>0</v>
      </c>
      <c r="N573" s="43"/>
      <c r="O573" s="43"/>
    </row>
    <row r="574" spans="1:15" s="18" customFormat="1" ht="75" customHeight="1" x14ac:dyDescent="0.2">
      <c r="A574" s="50">
        <v>482</v>
      </c>
      <c r="B574" s="15" t="s">
        <v>915</v>
      </c>
      <c r="C574" s="55" t="s">
        <v>916</v>
      </c>
      <c r="D574" s="15">
        <v>1</v>
      </c>
      <c r="E574" s="32" t="s">
        <v>385</v>
      </c>
      <c r="F574" s="7" t="s">
        <v>917</v>
      </c>
      <c r="G574" s="9"/>
      <c r="H574" s="9"/>
      <c r="I574" s="12"/>
      <c r="J574" s="12"/>
      <c r="K574" s="12">
        <v>0</v>
      </c>
      <c r="L574" s="11">
        <v>0</v>
      </c>
      <c r="M574" s="10">
        <f t="shared" si="47"/>
        <v>0</v>
      </c>
      <c r="N574" s="43"/>
      <c r="O574" s="43"/>
    </row>
    <row r="575" spans="1:15" s="18" customFormat="1" ht="75" customHeight="1" x14ac:dyDescent="0.2">
      <c r="A575" s="50">
        <v>483</v>
      </c>
      <c r="B575" s="15" t="s">
        <v>918</v>
      </c>
      <c r="C575" s="55" t="s">
        <v>919</v>
      </c>
      <c r="D575" s="15">
        <v>1</v>
      </c>
      <c r="E575" s="32" t="s">
        <v>385</v>
      </c>
      <c r="F575" s="7" t="s">
        <v>920</v>
      </c>
      <c r="G575" s="9"/>
      <c r="H575" s="9"/>
      <c r="I575" s="12"/>
      <c r="J575" s="12"/>
      <c r="K575" s="12">
        <v>0</v>
      </c>
      <c r="L575" s="11">
        <v>0</v>
      </c>
      <c r="M575" s="10">
        <f t="shared" si="47"/>
        <v>0</v>
      </c>
      <c r="N575" s="43"/>
      <c r="O575" s="43"/>
    </row>
    <row r="576" spans="1:15" s="18" customFormat="1" ht="75" customHeight="1" x14ac:dyDescent="0.2">
      <c r="A576" s="50">
        <v>484</v>
      </c>
      <c r="B576" s="15" t="s">
        <v>921</v>
      </c>
      <c r="C576" s="55" t="s">
        <v>922</v>
      </c>
      <c r="D576" s="15">
        <v>1</v>
      </c>
      <c r="E576" s="32" t="s">
        <v>385</v>
      </c>
      <c r="F576" s="7" t="s">
        <v>923</v>
      </c>
      <c r="G576" s="9"/>
      <c r="H576" s="9"/>
      <c r="I576" s="12"/>
      <c r="J576" s="12"/>
      <c r="K576" s="12">
        <v>0</v>
      </c>
      <c r="L576" s="11">
        <v>0</v>
      </c>
      <c r="M576" s="10">
        <f t="shared" si="47"/>
        <v>0</v>
      </c>
      <c r="N576" s="43"/>
      <c r="O576" s="43"/>
    </row>
    <row r="577" spans="1:15" s="18" customFormat="1" ht="75" customHeight="1" x14ac:dyDescent="0.2">
      <c r="A577" s="50">
        <v>485</v>
      </c>
      <c r="B577" s="15" t="s">
        <v>924</v>
      </c>
      <c r="C577" s="55" t="s">
        <v>925</v>
      </c>
      <c r="D577" s="15">
        <v>1</v>
      </c>
      <c r="E577" s="32" t="s">
        <v>385</v>
      </c>
      <c r="F577" s="7" t="s">
        <v>926</v>
      </c>
      <c r="G577" s="9"/>
      <c r="H577" s="9"/>
      <c r="I577" s="12"/>
      <c r="J577" s="12"/>
      <c r="K577" s="12">
        <v>0</v>
      </c>
      <c r="L577" s="11">
        <v>0</v>
      </c>
      <c r="M577" s="10">
        <f t="shared" si="47"/>
        <v>0</v>
      </c>
      <c r="N577" s="43"/>
      <c r="O577" s="43"/>
    </row>
    <row r="578" spans="1:15" s="18" customFormat="1" ht="30" customHeight="1" x14ac:dyDescent="0.2">
      <c r="A578" s="50"/>
      <c r="B578" s="115" t="s">
        <v>1463</v>
      </c>
      <c r="C578" s="115"/>
      <c r="D578" s="115"/>
      <c r="E578" s="115"/>
      <c r="F578" s="115"/>
      <c r="G578" s="115"/>
      <c r="H578" s="115"/>
      <c r="I578" s="115"/>
      <c r="J578" s="115"/>
      <c r="K578" s="115"/>
      <c r="L578" s="115"/>
      <c r="M578" s="115"/>
      <c r="N578" s="115"/>
      <c r="O578" s="115"/>
    </row>
    <row r="579" spans="1:15" s="18" customFormat="1" ht="50.25" customHeight="1" x14ac:dyDescent="0.2">
      <c r="A579" s="50">
        <v>486</v>
      </c>
      <c r="B579" s="15" t="s">
        <v>927</v>
      </c>
      <c r="C579" s="55" t="s">
        <v>1210</v>
      </c>
      <c r="D579" s="15">
        <v>1</v>
      </c>
      <c r="E579" s="32" t="s">
        <v>1209</v>
      </c>
      <c r="F579" s="7">
        <v>37</v>
      </c>
      <c r="G579" s="9"/>
      <c r="H579" s="9"/>
      <c r="I579" s="12"/>
      <c r="J579" s="12"/>
      <c r="K579" s="12">
        <v>0</v>
      </c>
      <c r="L579" s="11">
        <v>0</v>
      </c>
      <c r="M579" s="10">
        <f>K579-(K579*L579)</f>
        <v>0</v>
      </c>
      <c r="N579" s="43"/>
      <c r="O579" s="43"/>
    </row>
    <row r="580" spans="1:15" s="18" customFormat="1" ht="30" customHeight="1" x14ac:dyDescent="0.2">
      <c r="A580" s="50"/>
      <c r="B580" s="115" t="s">
        <v>928</v>
      </c>
      <c r="C580" s="115"/>
      <c r="D580" s="115"/>
      <c r="E580" s="115"/>
      <c r="F580" s="115"/>
      <c r="G580" s="115"/>
      <c r="H580" s="115"/>
      <c r="I580" s="115"/>
      <c r="J580" s="115"/>
      <c r="K580" s="115"/>
      <c r="L580" s="115"/>
      <c r="M580" s="115"/>
      <c r="N580" s="115"/>
      <c r="O580" s="115"/>
    </row>
    <row r="581" spans="1:15" s="18" customFormat="1" ht="81" customHeight="1" x14ac:dyDescent="0.2">
      <c r="A581" s="49">
        <v>487</v>
      </c>
      <c r="B581" s="15" t="s">
        <v>930</v>
      </c>
      <c r="C581" s="54" t="s">
        <v>931</v>
      </c>
      <c r="D581" s="15">
        <v>1</v>
      </c>
      <c r="E581" s="32" t="s">
        <v>1380</v>
      </c>
      <c r="F581" s="7">
        <v>460874</v>
      </c>
      <c r="G581" s="9"/>
      <c r="H581" s="9"/>
      <c r="I581" s="38"/>
      <c r="J581" s="38"/>
      <c r="K581" s="38">
        <v>0</v>
      </c>
      <c r="L581" s="39">
        <v>0</v>
      </c>
      <c r="M581" s="98">
        <f t="shared" ref="M581:M586" si="48">K581-(K581*L581)</f>
        <v>0</v>
      </c>
      <c r="N581" s="99" t="s">
        <v>1479</v>
      </c>
      <c r="O581" s="99" t="s">
        <v>1479</v>
      </c>
    </row>
    <row r="582" spans="1:15" s="18" customFormat="1" ht="84" customHeight="1" x14ac:dyDescent="0.2">
      <c r="A582" s="50">
        <v>488</v>
      </c>
      <c r="B582" s="15" t="s">
        <v>932</v>
      </c>
      <c r="C582" s="55" t="s">
        <v>929</v>
      </c>
      <c r="D582" s="15">
        <v>1</v>
      </c>
      <c r="E582" s="32" t="s">
        <v>1380</v>
      </c>
      <c r="F582" s="7">
        <v>460881</v>
      </c>
      <c r="G582" s="9"/>
      <c r="H582" s="9"/>
      <c r="I582" s="12"/>
      <c r="J582" s="12"/>
      <c r="K582" s="12">
        <v>0</v>
      </c>
      <c r="L582" s="11">
        <v>0</v>
      </c>
      <c r="M582" s="10">
        <f t="shared" si="48"/>
        <v>0</v>
      </c>
      <c r="N582" s="43"/>
      <c r="O582" s="43"/>
    </row>
    <row r="583" spans="1:15" s="18" customFormat="1" ht="66" customHeight="1" x14ac:dyDescent="0.2">
      <c r="A583" s="50">
        <v>489</v>
      </c>
      <c r="B583" s="15" t="s">
        <v>933</v>
      </c>
      <c r="C583" s="55" t="s">
        <v>934</v>
      </c>
      <c r="D583" s="15">
        <v>1</v>
      </c>
      <c r="E583" s="32" t="s">
        <v>385</v>
      </c>
      <c r="F583" s="7">
        <v>5364</v>
      </c>
      <c r="G583" s="9"/>
      <c r="H583" s="9"/>
      <c r="I583" s="12"/>
      <c r="J583" s="12"/>
      <c r="K583" s="12">
        <v>0</v>
      </c>
      <c r="L583" s="11">
        <v>0</v>
      </c>
      <c r="M583" s="10">
        <f t="shared" si="48"/>
        <v>0</v>
      </c>
      <c r="N583" s="43"/>
      <c r="O583" s="43"/>
    </row>
    <row r="584" spans="1:15" s="18" customFormat="1" ht="35.1" customHeight="1" x14ac:dyDescent="0.2">
      <c r="A584" s="50">
        <v>490</v>
      </c>
      <c r="B584" s="15" t="s">
        <v>935</v>
      </c>
      <c r="C584" s="55" t="s">
        <v>936</v>
      </c>
      <c r="D584" s="15">
        <v>1</v>
      </c>
      <c r="E584" s="32" t="s">
        <v>385</v>
      </c>
      <c r="F584" s="7" t="s">
        <v>937</v>
      </c>
      <c r="G584" s="9"/>
      <c r="H584" s="9"/>
      <c r="I584" s="12"/>
      <c r="J584" s="12"/>
      <c r="K584" s="12">
        <v>0</v>
      </c>
      <c r="L584" s="11">
        <v>0</v>
      </c>
      <c r="M584" s="10">
        <f t="shared" si="48"/>
        <v>0</v>
      </c>
      <c r="N584" s="43"/>
      <c r="O584" s="43"/>
    </row>
    <row r="585" spans="1:15" s="18" customFormat="1" ht="35.1" customHeight="1" x14ac:dyDescent="0.2">
      <c r="A585" s="50">
        <v>491</v>
      </c>
      <c r="B585" s="15" t="s">
        <v>938</v>
      </c>
      <c r="C585" s="55" t="s">
        <v>939</v>
      </c>
      <c r="D585" s="15">
        <v>1</v>
      </c>
      <c r="E585" s="32" t="s">
        <v>385</v>
      </c>
      <c r="F585" s="7" t="s">
        <v>940</v>
      </c>
      <c r="G585" s="9"/>
      <c r="H585" s="9"/>
      <c r="I585" s="12"/>
      <c r="J585" s="12"/>
      <c r="K585" s="12">
        <v>0</v>
      </c>
      <c r="L585" s="11">
        <v>0</v>
      </c>
      <c r="M585" s="10">
        <f t="shared" si="48"/>
        <v>0</v>
      </c>
      <c r="N585" s="43"/>
      <c r="O585" s="43"/>
    </row>
    <row r="586" spans="1:15" s="18" customFormat="1" ht="35.1" customHeight="1" x14ac:dyDescent="0.2">
      <c r="A586" s="50">
        <v>492</v>
      </c>
      <c r="B586" s="15" t="s">
        <v>941</v>
      </c>
      <c r="C586" s="55" t="s">
        <v>942</v>
      </c>
      <c r="D586" s="15">
        <v>1</v>
      </c>
      <c r="E586" s="32" t="s">
        <v>719</v>
      </c>
      <c r="F586" s="7">
        <v>770040</v>
      </c>
      <c r="G586" s="9"/>
      <c r="H586" s="9"/>
      <c r="I586" s="12"/>
      <c r="J586" s="12"/>
      <c r="K586" s="12">
        <v>0</v>
      </c>
      <c r="L586" s="11">
        <v>0</v>
      </c>
      <c r="M586" s="10">
        <f t="shared" si="48"/>
        <v>0</v>
      </c>
      <c r="N586" s="43"/>
      <c r="O586" s="43"/>
    </row>
    <row r="587" spans="1:15" s="18" customFormat="1" ht="30" customHeight="1" x14ac:dyDescent="0.2">
      <c r="A587" s="50"/>
      <c r="B587" s="115" t="s">
        <v>943</v>
      </c>
      <c r="C587" s="115"/>
      <c r="D587" s="115"/>
      <c r="E587" s="115"/>
      <c r="F587" s="115"/>
      <c r="G587" s="115"/>
      <c r="H587" s="115"/>
      <c r="I587" s="115"/>
      <c r="J587" s="115"/>
      <c r="K587" s="115"/>
      <c r="L587" s="115"/>
      <c r="M587" s="115"/>
      <c r="N587" s="115"/>
      <c r="O587" s="115"/>
    </row>
    <row r="588" spans="1:15" s="18" customFormat="1" ht="35.1" customHeight="1" x14ac:dyDescent="0.2">
      <c r="A588" s="50">
        <v>493</v>
      </c>
      <c r="B588" s="15" t="s">
        <v>944</v>
      </c>
      <c r="C588" s="55" t="s">
        <v>945</v>
      </c>
      <c r="D588" s="15">
        <v>1</v>
      </c>
      <c r="E588" s="32" t="s">
        <v>946</v>
      </c>
      <c r="F588" s="7" t="s">
        <v>947</v>
      </c>
      <c r="G588" s="9"/>
      <c r="H588" s="9"/>
      <c r="I588" s="12"/>
      <c r="J588" s="12"/>
      <c r="K588" s="12">
        <v>0</v>
      </c>
      <c r="L588" s="11">
        <v>0</v>
      </c>
      <c r="M588" s="10">
        <f>K588-(K588*L588)</f>
        <v>0</v>
      </c>
      <c r="N588" s="43"/>
      <c r="O588" s="43"/>
    </row>
    <row r="589" spans="1:15" s="18" customFormat="1" ht="30" customHeight="1" x14ac:dyDescent="0.2">
      <c r="A589" s="50"/>
      <c r="B589" s="115" t="s">
        <v>948</v>
      </c>
      <c r="C589" s="115"/>
      <c r="D589" s="115"/>
      <c r="E589" s="115"/>
      <c r="F589" s="115"/>
      <c r="G589" s="115"/>
      <c r="H589" s="115"/>
      <c r="I589" s="115"/>
      <c r="J589" s="115"/>
      <c r="K589" s="115"/>
      <c r="L589" s="115"/>
      <c r="M589" s="115"/>
      <c r="N589" s="115"/>
      <c r="O589" s="115"/>
    </row>
    <row r="590" spans="1:15" s="18" customFormat="1" ht="35.1" customHeight="1" x14ac:dyDescent="0.2">
      <c r="A590" s="50">
        <v>494</v>
      </c>
      <c r="B590" s="15" t="s">
        <v>949</v>
      </c>
      <c r="C590" s="55" t="s">
        <v>950</v>
      </c>
      <c r="D590" s="15">
        <v>1</v>
      </c>
      <c r="E590" s="32" t="s">
        <v>1390</v>
      </c>
      <c r="F590" s="7">
        <v>10022451</v>
      </c>
      <c r="G590" s="9"/>
      <c r="H590" s="9"/>
      <c r="I590" s="12"/>
      <c r="J590" s="12"/>
      <c r="K590" s="12">
        <v>0</v>
      </c>
      <c r="L590" s="11">
        <v>0</v>
      </c>
      <c r="M590" s="10">
        <f t="shared" ref="M590:M602" si="49">K590-(K590*L590)</f>
        <v>0</v>
      </c>
      <c r="N590" s="43"/>
      <c r="O590" s="43"/>
    </row>
    <row r="591" spans="1:15" s="18" customFormat="1" ht="49.5" customHeight="1" x14ac:dyDescent="0.2">
      <c r="A591" s="50">
        <v>495</v>
      </c>
      <c r="B591" s="15" t="s">
        <v>951</v>
      </c>
      <c r="C591" s="55" t="s">
        <v>952</v>
      </c>
      <c r="D591" s="15">
        <v>1</v>
      </c>
      <c r="E591" s="32" t="s">
        <v>1390</v>
      </c>
      <c r="F591" s="7">
        <v>10020451</v>
      </c>
      <c r="G591" s="9"/>
      <c r="H591" s="9"/>
      <c r="I591" s="12"/>
      <c r="J591" s="12"/>
      <c r="K591" s="12">
        <v>0</v>
      </c>
      <c r="L591" s="11">
        <v>0</v>
      </c>
      <c r="M591" s="10">
        <f t="shared" si="49"/>
        <v>0</v>
      </c>
      <c r="N591" s="43"/>
      <c r="O591" s="43"/>
    </row>
    <row r="592" spans="1:15" s="18" customFormat="1" ht="52.5" customHeight="1" x14ac:dyDescent="0.2">
      <c r="A592" s="50">
        <v>496</v>
      </c>
      <c r="B592" s="15" t="s">
        <v>953</v>
      </c>
      <c r="C592" s="55" t="s">
        <v>954</v>
      </c>
      <c r="D592" s="15">
        <v>1</v>
      </c>
      <c r="E592" s="32" t="s">
        <v>955</v>
      </c>
      <c r="F592" s="21" t="s">
        <v>1211</v>
      </c>
      <c r="G592" s="9"/>
      <c r="H592" s="9"/>
      <c r="I592" s="12"/>
      <c r="J592" s="12"/>
      <c r="K592" s="12">
        <v>0</v>
      </c>
      <c r="L592" s="11">
        <v>0</v>
      </c>
      <c r="M592" s="10">
        <f t="shared" si="49"/>
        <v>0</v>
      </c>
      <c r="N592" s="43"/>
      <c r="O592" s="43"/>
    </row>
    <row r="593" spans="1:15" s="18" customFormat="1" ht="35.1" customHeight="1" x14ac:dyDescent="0.2">
      <c r="A593" s="50">
        <v>497</v>
      </c>
      <c r="B593" s="15" t="s">
        <v>957</v>
      </c>
      <c r="C593" s="55" t="s">
        <v>1212</v>
      </c>
      <c r="D593" s="15">
        <v>1</v>
      </c>
      <c r="E593" s="32" t="s">
        <v>956</v>
      </c>
      <c r="F593" s="7">
        <v>522290</v>
      </c>
      <c r="G593" s="9"/>
      <c r="H593" s="9"/>
      <c r="I593" s="12"/>
      <c r="J593" s="12"/>
      <c r="K593" s="12">
        <v>0</v>
      </c>
      <c r="L593" s="11">
        <v>0</v>
      </c>
      <c r="M593" s="10">
        <f t="shared" si="49"/>
        <v>0</v>
      </c>
      <c r="N593" s="43"/>
      <c r="O593" s="43"/>
    </row>
    <row r="594" spans="1:15" s="18" customFormat="1" ht="35.1" customHeight="1" x14ac:dyDescent="0.2">
      <c r="A594" s="50">
        <v>498</v>
      </c>
      <c r="B594" s="15" t="s">
        <v>958</v>
      </c>
      <c r="C594" s="55" t="s">
        <v>1213</v>
      </c>
      <c r="D594" s="15">
        <v>1</v>
      </c>
      <c r="E594" s="32" t="s">
        <v>956</v>
      </c>
      <c r="F594" s="7">
        <v>522301</v>
      </c>
      <c r="G594" s="9"/>
      <c r="H594" s="9"/>
      <c r="I594" s="12"/>
      <c r="J594" s="12"/>
      <c r="K594" s="12">
        <v>0</v>
      </c>
      <c r="L594" s="11">
        <v>0</v>
      </c>
      <c r="M594" s="10">
        <f t="shared" si="49"/>
        <v>0</v>
      </c>
      <c r="N594" s="43"/>
      <c r="O594" s="43"/>
    </row>
    <row r="595" spans="1:15" s="18" customFormat="1" ht="35.1" customHeight="1" x14ac:dyDescent="0.2">
      <c r="A595" s="50">
        <v>499</v>
      </c>
      <c r="B595" s="15" t="s">
        <v>959</v>
      </c>
      <c r="C595" s="55" t="s">
        <v>1214</v>
      </c>
      <c r="D595" s="15">
        <v>1</v>
      </c>
      <c r="E595" s="32" t="s">
        <v>956</v>
      </c>
      <c r="F595" s="7">
        <v>522311</v>
      </c>
      <c r="G595" s="9"/>
      <c r="H595" s="9"/>
      <c r="I595" s="12"/>
      <c r="J595" s="12"/>
      <c r="K595" s="12">
        <v>0</v>
      </c>
      <c r="L595" s="11">
        <v>0</v>
      </c>
      <c r="M595" s="10">
        <f t="shared" si="49"/>
        <v>0</v>
      </c>
      <c r="N595" s="43"/>
      <c r="O595" s="43"/>
    </row>
    <row r="596" spans="1:15" s="18" customFormat="1" ht="35.1" customHeight="1" x14ac:dyDescent="0.2">
      <c r="A596" s="50">
        <v>500</v>
      </c>
      <c r="B596" s="15" t="s">
        <v>960</v>
      </c>
      <c r="C596" s="55" t="s">
        <v>1215</v>
      </c>
      <c r="D596" s="15">
        <v>1</v>
      </c>
      <c r="E596" s="32" t="s">
        <v>956</v>
      </c>
      <c r="F596" s="7">
        <v>522321</v>
      </c>
      <c r="G596" s="9"/>
      <c r="H596" s="9"/>
      <c r="I596" s="12"/>
      <c r="J596" s="12"/>
      <c r="K596" s="12">
        <v>0</v>
      </c>
      <c r="L596" s="11">
        <v>0</v>
      </c>
      <c r="M596" s="10">
        <f t="shared" si="49"/>
        <v>0</v>
      </c>
      <c r="N596" s="43"/>
      <c r="O596" s="43"/>
    </row>
    <row r="597" spans="1:15" s="18" customFormat="1" ht="35.1" customHeight="1" x14ac:dyDescent="0.2">
      <c r="A597" s="50">
        <v>501</v>
      </c>
      <c r="B597" s="15" t="s">
        <v>961</v>
      </c>
      <c r="C597" s="55" t="s">
        <v>962</v>
      </c>
      <c r="D597" s="15">
        <v>1</v>
      </c>
      <c r="E597" s="32" t="s">
        <v>385</v>
      </c>
      <c r="F597" s="7" t="s">
        <v>963</v>
      </c>
      <c r="G597" s="9"/>
      <c r="H597" s="9"/>
      <c r="I597" s="12"/>
      <c r="J597" s="12"/>
      <c r="K597" s="12">
        <v>0</v>
      </c>
      <c r="L597" s="11">
        <v>0</v>
      </c>
      <c r="M597" s="10">
        <f t="shared" si="49"/>
        <v>0</v>
      </c>
      <c r="N597" s="43"/>
      <c r="O597" s="43"/>
    </row>
    <row r="598" spans="1:15" s="18" customFormat="1" ht="35.1" customHeight="1" x14ac:dyDescent="0.2">
      <c r="A598" s="50">
        <v>502</v>
      </c>
      <c r="B598" s="15" t="s">
        <v>964</v>
      </c>
      <c r="C598" s="55" t="s">
        <v>965</v>
      </c>
      <c r="D598" s="15">
        <v>1</v>
      </c>
      <c r="E598" s="32" t="s">
        <v>385</v>
      </c>
      <c r="F598" s="7" t="s">
        <v>966</v>
      </c>
      <c r="G598" s="9"/>
      <c r="H598" s="9"/>
      <c r="I598" s="12"/>
      <c r="J598" s="12"/>
      <c r="K598" s="12">
        <v>0</v>
      </c>
      <c r="L598" s="11">
        <v>0</v>
      </c>
      <c r="M598" s="10">
        <f t="shared" si="49"/>
        <v>0</v>
      </c>
      <c r="N598" s="43"/>
      <c r="O598" s="43"/>
    </row>
    <row r="599" spans="1:15" s="18" customFormat="1" ht="35.1" customHeight="1" x14ac:dyDescent="0.2">
      <c r="A599" s="50">
        <v>503</v>
      </c>
      <c r="B599" s="15" t="s">
        <v>967</v>
      </c>
      <c r="C599" s="55" t="s">
        <v>968</v>
      </c>
      <c r="D599" s="15">
        <v>1</v>
      </c>
      <c r="E599" s="32" t="s">
        <v>385</v>
      </c>
      <c r="F599" s="7" t="s">
        <v>969</v>
      </c>
      <c r="G599" s="9"/>
      <c r="H599" s="9"/>
      <c r="I599" s="12"/>
      <c r="J599" s="12"/>
      <c r="K599" s="12">
        <v>0</v>
      </c>
      <c r="L599" s="11">
        <v>0</v>
      </c>
      <c r="M599" s="10">
        <f t="shared" si="49"/>
        <v>0</v>
      </c>
      <c r="N599" s="43"/>
      <c r="O599" s="43"/>
    </row>
    <row r="600" spans="1:15" s="18" customFormat="1" ht="35.1" customHeight="1" x14ac:dyDescent="0.2">
      <c r="A600" s="50">
        <v>504</v>
      </c>
      <c r="B600" s="15" t="s">
        <v>970</v>
      </c>
      <c r="C600" s="55" t="s">
        <v>971</v>
      </c>
      <c r="D600" s="15">
        <v>1</v>
      </c>
      <c r="E600" s="32" t="s">
        <v>385</v>
      </c>
      <c r="F600" s="7" t="s">
        <v>972</v>
      </c>
      <c r="G600" s="9"/>
      <c r="H600" s="9"/>
      <c r="I600" s="12"/>
      <c r="J600" s="12"/>
      <c r="K600" s="12">
        <v>0</v>
      </c>
      <c r="L600" s="11">
        <v>0</v>
      </c>
      <c r="M600" s="10">
        <f t="shared" si="49"/>
        <v>0</v>
      </c>
      <c r="N600" s="43"/>
      <c r="O600" s="43"/>
    </row>
    <row r="601" spans="1:15" s="18" customFormat="1" ht="35.1" customHeight="1" x14ac:dyDescent="0.2">
      <c r="A601" s="50">
        <v>505</v>
      </c>
      <c r="B601" s="15" t="s">
        <v>973</v>
      </c>
      <c r="C601" s="55" t="s">
        <v>974</v>
      </c>
      <c r="D601" s="15">
        <v>1</v>
      </c>
      <c r="E601" s="32" t="s">
        <v>385</v>
      </c>
      <c r="F601" s="7" t="s">
        <v>975</v>
      </c>
      <c r="G601" s="9"/>
      <c r="H601" s="9"/>
      <c r="I601" s="12"/>
      <c r="J601" s="12"/>
      <c r="K601" s="12">
        <v>0</v>
      </c>
      <c r="L601" s="11">
        <v>0</v>
      </c>
      <c r="M601" s="10">
        <f t="shared" si="49"/>
        <v>0</v>
      </c>
      <c r="N601" s="43"/>
      <c r="O601" s="43"/>
    </row>
    <row r="602" spans="1:15" s="18" customFormat="1" ht="35.1" customHeight="1" x14ac:dyDescent="0.2">
      <c r="A602" s="50">
        <v>506</v>
      </c>
      <c r="B602" s="15" t="s">
        <v>976</v>
      </c>
      <c r="C602" s="55" t="s">
        <v>977</v>
      </c>
      <c r="D602" s="15">
        <v>1</v>
      </c>
      <c r="E602" s="32" t="s">
        <v>385</v>
      </c>
      <c r="F602" s="7">
        <v>2116</v>
      </c>
      <c r="G602" s="9"/>
      <c r="H602" s="9"/>
      <c r="I602" s="12"/>
      <c r="J602" s="12"/>
      <c r="K602" s="12">
        <v>0</v>
      </c>
      <c r="L602" s="11">
        <v>0</v>
      </c>
      <c r="M602" s="10">
        <f t="shared" si="49"/>
        <v>0</v>
      </c>
      <c r="N602" s="43"/>
      <c r="O602" s="43"/>
    </row>
    <row r="603" spans="1:15" s="18" customFormat="1" ht="30" customHeight="1" x14ac:dyDescent="0.2">
      <c r="A603" s="50"/>
      <c r="B603" s="115" t="s">
        <v>1464</v>
      </c>
      <c r="C603" s="115"/>
      <c r="D603" s="115"/>
      <c r="E603" s="115"/>
      <c r="F603" s="115"/>
      <c r="G603" s="115"/>
      <c r="H603" s="115"/>
      <c r="I603" s="115"/>
      <c r="J603" s="115"/>
      <c r="K603" s="115"/>
      <c r="L603" s="115"/>
      <c r="M603" s="115"/>
      <c r="N603" s="115"/>
      <c r="O603" s="115"/>
    </row>
    <row r="604" spans="1:15" s="18" customFormat="1" ht="43.5" customHeight="1" x14ac:dyDescent="0.2">
      <c r="A604" s="50">
        <v>507</v>
      </c>
      <c r="B604" s="15" t="s">
        <v>979</v>
      </c>
      <c r="C604" s="55" t="s">
        <v>978</v>
      </c>
      <c r="D604" s="15">
        <v>1</v>
      </c>
      <c r="E604" s="32" t="s">
        <v>385</v>
      </c>
      <c r="F604" s="7">
        <v>221</v>
      </c>
      <c r="G604" s="9"/>
      <c r="H604" s="9"/>
      <c r="I604" s="12"/>
      <c r="J604" s="12"/>
      <c r="K604" s="12">
        <v>0</v>
      </c>
      <c r="L604" s="11">
        <v>0</v>
      </c>
      <c r="M604" s="10">
        <f t="shared" ref="M604:M605" si="50">K604-(K604*L604)</f>
        <v>0</v>
      </c>
      <c r="N604" s="43"/>
      <c r="O604" s="43"/>
    </row>
    <row r="605" spans="1:15" s="18" customFormat="1" ht="62.25" customHeight="1" x14ac:dyDescent="0.2">
      <c r="A605" s="50">
        <v>508</v>
      </c>
      <c r="B605" s="15" t="s">
        <v>981</v>
      </c>
      <c r="C605" s="55" t="s">
        <v>980</v>
      </c>
      <c r="D605" s="15">
        <v>1</v>
      </c>
      <c r="E605" s="32" t="s">
        <v>385</v>
      </c>
      <c r="F605" s="7">
        <v>231</v>
      </c>
      <c r="G605" s="9"/>
      <c r="H605" s="9"/>
      <c r="I605" s="12"/>
      <c r="J605" s="12"/>
      <c r="K605" s="12">
        <v>0</v>
      </c>
      <c r="L605" s="11">
        <v>0</v>
      </c>
      <c r="M605" s="10">
        <f t="shared" si="50"/>
        <v>0</v>
      </c>
      <c r="N605" s="43"/>
      <c r="O605" s="43"/>
    </row>
    <row r="606" spans="1:15" s="18" customFormat="1" ht="45" customHeight="1" x14ac:dyDescent="0.2">
      <c r="A606" s="50"/>
      <c r="B606" s="121" t="s">
        <v>982</v>
      </c>
      <c r="C606" s="121"/>
      <c r="D606" s="121"/>
      <c r="E606" s="121"/>
      <c r="F606" s="121"/>
      <c r="G606" s="121"/>
      <c r="H606" s="121"/>
      <c r="I606" s="121"/>
      <c r="J606" s="121"/>
      <c r="K606" s="121"/>
      <c r="L606" s="121"/>
      <c r="M606" s="121"/>
      <c r="N606" s="121"/>
      <c r="O606" s="121"/>
    </row>
    <row r="607" spans="1:15" s="18" customFormat="1" ht="30" customHeight="1" x14ac:dyDescent="0.2">
      <c r="A607" s="37"/>
      <c r="B607" s="115" t="s">
        <v>1216</v>
      </c>
      <c r="C607" s="115"/>
      <c r="D607" s="115"/>
      <c r="E607" s="115"/>
      <c r="F607" s="115"/>
      <c r="G607" s="115"/>
      <c r="H607" s="115"/>
      <c r="I607" s="115"/>
      <c r="J607" s="115"/>
      <c r="K607" s="115"/>
      <c r="L607" s="115"/>
      <c r="M607" s="115"/>
      <c r="N607" s="115"/>
      <c r="O607" s="115"/>
    </row>
    <row r="608" spans="1:15" s="18" customFormat="1" ht="30" customHeight="1" x14ac:dyDescent="0.2">
      <c r="A608" s="50">
        <v>509</v>
      </c>
      <c r="B608" s="15" t="s">
        <v>983</v>
      </c>
      <c r="C608" s="55" t="s">
        <v>984</v>
      </c>
      <c r="D608" s="15">
        <v>1</v>
      </c>
      <c r="E608" s="32" t="s">
        <v>985</v>
      </c>
      <c r="F608" s="7" t="s">
        <v>986</v>
      </c>
      <c r="G608" s="9"/>
      <c r="H608" s="9"/>
      <c r="I608" s="12"/>
      <c r="J608" s="12"/>
      <c r="K608" s="12">
        <v>0</v>
      </c>
      <c r="L608" s="11">
        <v>0</v>
      </c>
      <c r="M608" s="10">
        <f t="shared" ref="M608:M631" si="51">K608-(K608*L608)</f>
        <v>0</v>
      </c>
      <c r="N608" s="43"/>
      <c r="O608" s="43"/>
    </row>
    <row r="609" spans="1:15" s="18" customFormat="1" ht="30" customHeight="1" x14ac:dyDescent="0.2">
      <c r="A609" s="50">
        <v>510</v>
      </c>
      <c r="B609" s="15" t="s">
        <v>987</v>
      </c>
      <c r="C609" s="55" t="s">
        <v>988</v>
      </c>
      <c r="D609" s="15">
        <v>1</v>
      </c>
      <c r="E609" s="32" t="s">
        <v>985</v>
      </c>
      <c r="F609" s="7" t="s">
        <v>989</v>
      </c>
      <c r="G609" s="9"/>
      <c r="H609" s="9"/>
      <c r="I609" s="12"/>
      <c r="J609" s="12"/>
      <c r="K609" s="12">
        <v>0</v>
      </c>
      <c r="L609" s="11">
        <v>0</v>
      </c>
      <c r="M609" s="10">
        <f t="shared" si="51"/>
        <v>0</v>
      </c>
      <c r="N609" s="43"/>
      <c r="O609" s="43"/>
    </row>
    <row r="610" spans="1:15" s="18" customFormat="1" ht="30" customHeight="1" x14ac:dyDescent="0.2">
      <c r="A610" s="50">
        <v>511</v>
      </c>
      <c r="B610" s="15" t="s">
        <v>990</v>
      </c>
      <c r="C610" s="55" t="s">
        <v>991</v>
      </c>
      <c r="D610" s="15">
        <v>1</v>
      </c>
      <c r="E610" s="32" t="s">
        <v>985</v>
      </c>
      <c r="F610" s="7" t="s">
        <v>992</v>
      </c>
      <c r="G610" s="9"/>
      <c r="H610" s="9"/>
      <c r="I610" s="12"/>
      <c r="J610" s="12"/>
      <c r="K610" s="12">
        <v>0</v>
      </c>
      <c r="L610" s="11">
        <v>0</v>
      </c>
      <c r="M610" s="10">
        <f t="shared" si="51"/>
        <v>0</v>
      </c>
      <c r="N610" s="43"/>
      <c r="O610" s="43"/>
    </row>
    <row r="611" spans="1:15" s="18" customFormat="1" ht="30" customHeight="1" x14ac:dyDescent="0.2">
      <c r="A611" s="50">
        <v>512</v>
      </c>
      <c r="B611" s="15" t="s">
        <v>993</v>
      </c>
      <c r="C611" s="55" t="s">
        <v>994</v>
      </c>
      <c r="D611" s="15">
        <v>1</v>
      </c>
      <c r="E611" s="32" t="s">
        <v>985</v>
      </c>
      <c r="F611" s="7" t="s">
        <v>995</v>
      </c>
      <c r="G611" s="9"/>
      <c r="H611" s="9"/>
      <c r="I611" s="12"/>
      <c r="J611" s="12"/>
      <c r="K611" s="12">
        <v>0</v>
      </c>
      <c r="L611" s="11">
        <v>0</v>
      </c>
      <c r="M611" s="10">
        <f t="shared" si="51"/>
        <v>0</v>
      </c>
      <c r="N611" s="43"/>
      <c r="O611" s="43"/>
    </row>
    <row r="612" spans="1:15" s="18" customFormat="1" ht="30" customHeight="1" x14ac:dyDescent="0.2">
      <c r="A612" s="50">
        <v>513</v>
      </c>
      <c r="B612" s="15" t="s">
        <v>996</v>
      </c>
      <c r="C612" s="55" t="s">
        <v>997</v>
      </c>
      <c r="D612" s="15">
        <v>1</v>
      </c>
      <c r="E612" s="32" t="s">
        <v>985</v>
      </c>
      <c r="F612" s="7" t="s">
        <v>998</v>
      </c>
      <c r="G612" s="9"/>
      <c r="H612" s="9"/>
      <c r="I612" s="12"/>
      <c r="J612" s="12"/>
      <c r="K612" s="12">
        <v>0</v>
      </c>
      <c r="L612" s="11">
        <v>0</v>
      </c>
      <c r="M612" s="10">
        <f t="shared" si="51"/>
        <v>0</v>
      </c>
      <c r="N612" s="43"/>
      <c r="O612" s="43"/>
    </row>
    <row r="613" spans="1:15" s="18" customFormat="1" ht="30" customHeight="1" x14ac:dyDescent="0.2">
      <c r="A613" s="50">
        <v>514</v>
      </c>
      <c r="B613" s="15" t="s">
        <v>999</v>
      </c>
      <c r="C613" s="55" t="s">
        <v>1000</v>
      </c>
      <c r="D613" s="15">
        <v>1</v>
      </c>
      <c r="E613" s="32" t="s">
        <v>985</v>
      </c>
      <c r="F613" s="7" t="s">
        <v>1001</v>
      </c>
      <c r="G613" s="9"/>
      <c r="H613" s="9"/>
      <c r="I613" s="12"/>
      <c r="J613" s="12"/>
      <c r="K613" s="12">
        <v>0</v>
      </c>
      <c r="L613" s="11">
        <v>0</v>
      </c>
      <c r="M613" s="10">
        <f t="shared" si="51"/>
        <v>0</v>
      </c>
      <c r="N613" s="43"/>
      <c r="O613" s="43"/>
    </row>
    <row r="614" spans="1:15" s="18" customFormat="1" ht="30" customHeight="1" x14ac:dyDescent="0.2">
      <c r="A614" s="50">
        <v>515</v>
      </c>
      <c r="B614" s="15" t="s">
        <v>1002</v>
      </c>
      <c r="C614" s="55" t="s">
        <v>1003</v>
      </c>
      <c r="D614" s="15">
        <v>1</v>
      </c>
      <c r="E614" s="32" t="s">
        <v>985</v>
      </c>
      <c r="F614" s="7" t="s">
        <v>1004</v>
      </c>
      <c r="G614" s="9"/>
      <c r="H614" s="9"/>
      <c r="I614" s="12"/>
      <c r="J614" s="12"/>
      <c r="K614" s="12">
        <v>0</v>
      </c>
      <c r="L614" s="11">
        <v>0</v>
      </c>
      <c r="M614" s="10">
        <f t="shared" si="51"/>
        <v>0</v>
      </c>
      <c r="N614" s="43"/>
      <c r="O614" s="43"/>
    </row>
    <row r="615" spans="1:15" s="18" customFormat="1" ht="30" customHeight="1" x14ac:dyDescent="0.2">
      <c r="A615" s="50">
        <v>516</v>
      </c>
      <c r="B615" s="15" t="s">
        <v>1005</v>
      </c>
      <c r="C615" s="55" t="s">
        <v>1006</v>
      </c>
      <c r="D615" s="15">
        <v>1</v>
      </c>
      <c r="E615" s="32" t="s">
        <v>985</v>
      </c>
      <c r="F615" s="7" t="s">
        <v>1007</v>
      </c>
      <c r="G615" s="9"/>
      <c r="H615" s="9"/>
      <c r="I615" s="12"/>
      <c r="J615" s="12"/>
      <c r="K615" s="12">
        <v>0</v>
      </c>
      <c r="L615" s="11">
        <v>0</v>
      </c>
      <c r="M615" s="10">
        <f t="shared" si="51"/>
        <v>0</v>
      </c>
      <c r="N615" s="43"/>
      <c r="O615" s="43"/>
    </row>
    <row r="616" spans="1:15" s="18" customFormat="1" ht="30" customHeight="1" x14ac:dyDescent="0.2">
      <c r="A616" s="50">
        <v>517</v>
      </c>
      <c r="B616" s="15" t="s">
        <v>1217</v>
      </c>
      <c r="C616" s="55" t="s">
        <v>1218</v>
      </c>
      <c r="D616" s="15">
        <v>1</v>
      </c>
      <c r="E616" s="32" t="s">
        <v>985</v>
      </c>
      <c r="F616" s="7" t="s">
        <v>1219</v>
      </c>
      <c r="G616" s="9"/>
      <c r="H616" s="9"/>
      <c r="I616" s="12"/>
      <c r="J616" s="12"/>
      <c r="K616" s="12">
        <v>0</v>
      </c>
      <c r="L616" s="11">
        <v>0</v>
      </c>
      <c r="M616" s="10">
        <f t="shared" ref="M616" si="52">K616-(K616*L616)</f>
        <v>0</v>
      </c>
      <c r="N616" s="43"/>
      <c r="O616" s="43"/>
    </row>
    <row r="617" spans="1:15" s="18" customFormat="1" ht="30" customHeight="1" x14ac:dyDescent="0.2">
      <c r="A617" s="50">
        <v>518</v>
      </c>
      <c r="B617" s="15" t="s">
        <v>1008</v>
      </c>
      <c r="C617" s="55" t="s">
        <v>1009</v>
      </c>
      <c r="D617" s="15">
        <v>1</v>
      </c>
      <c r="E617" s="32" t="s">
        <v>985</v>
      </c>
      <c r="F617" s="7" t="s">
        <v>1010</v>
      </c>
      <c r="G617" s="9"/>
      <c r="H617" s="9"/>
      <c r="I617" s="12"/>
      <c r="J617" s="12"/>
      <c r="K617" s="12">
        <v>0</v>
      </c>
      <c r="L617" s="11">
        <v>0</v>
      </c>
      <c r="M617" s="10">
        <f t="shared" si="51"/>
        <v>0</v>
      </c>
      <c r="N617" s="43"/>
      <c r="O617" s="43"/>
    </row>
    <row r="618" spans="1:15" s="18" customFormat="1" ht="30" customHeight="1" x14ac:dyDescent="0.2">
      <c r="A618" s="50">
        <v>519</v>
      </c>
      <c r="B618" s="15" t="s">
        <v>1011</v>
      </c>
      <c r="C618" s="55" t="s">
        <v>1012</v>
      </c>
      <c r="D618" s="15">
        <v>1</v>
      </c>
      <c r="E618" s="32" t="s">
        <v>985</v>
      </c>
      <c r="F618" s="7" t="s">
        <v>1013</v>
      </c>
      <c r="G618" s="9"/>
      <c r="H618" s="9"/>
      <c r="I618" s="12"/>
      <c r="J618" s="12"/>
      <c r="K618" s="12">
        <v>0</v>
      </c>
      <c r="L618" s="11">
        <v>0</v>
      </c>
      <c r="M618" s="10">
        <f t="shared" si="51"/>
        <v>0</v>
      </c>
      <c r="N618" s="43"/>
      <c r="O618" s="43"/>
    </row>
    <row r="619" spans="1:15" s="18" customFormat="1" ht="30" customHeight="1" x14ac:dyDescent="0.2">
      <c r="A619" s="50">
        <v>520</v>
      </c>
      <c r="B619" s="15" t="s">
        <v>1014</v>
      </c>
      <c r="C619" s="55" t="s">
        <v>1015</v>
      </c>
      <c r="D619" s="15">
        <v>1</v>
      </c>
      <c r="E619" s="32" t="s">
        <v>985</v>
      </c>
      <c r="F619" s="7" t="s">
        <v>1016</v>
      </c>
      <c r="G619" s="9"/>
      <c r="H619" s="9"/>
      <c r="I619" s="12"/>
      <c r="J619" s="12"/>
      <c r="K619" s="12">
        <v>0</v>
      </c>
      <c r="L619" s="11">
        <v>0</v>
      </c>
      <c r="M619" s="10">
        <f t="shared" si="51"/>
        <v>0</v>
      </c>
      <c r="N619" s="43"/>
      <c r="O619" s="43"/>
    </row>
    <row r="620" spans="1:15" s="18" customFormat="1" ht="30" customHeight="1" x14ac:dyDescent="0.2">
      <c r="A620" s="50">
        <v>521</v>
      </c>
      <c r="B620" s="15" t="s">
        <v>1017</v>
      </c>
      <c r="C620" s="55" t="s">
        <v>1018</v>
      </c>
      <c r="D620" s="15">
        <v>1</v>
      </c>
      <c r="E620" s="32" t="s">
        <v>985</v>
      </c>
      <c r="F620" s="7" t="s">
        <v>1019</v>
      </c>
      <c r="G620" s="9"/>
      <c r="H620" s="9"/>
      <c r="I620" s="12"/>
      <c r="J620" s="12"/>
      <c r="K620" s="12">
        <v>0</v>
      </c>
      <c r="L620" s="11">
        <v>0</v>
      </c>
      <c r="M620" s="10">
        <f t="shared" si="51"/>
        <v>0</v>
      </c>
      <c r="N620" s="43"/>
      <c r="O620" s="43"/>
    </row>
    <row r="621" spans="1:15" s="18" customFormat="1" ht="30" customHeight="1" x14ac:dyDescent="0.2">
      <c r="A621" s="50">
        <v>522</v>
      </c>
      <c r="B621" s="15" t="s">
        <v>1020</v>
      </c>
      <c r="C621" s="55" t="s">
        <v>1021</v>
      </c>
      <c r="D621" s="15">
        <v>1</v>
      </c>
      <c r="E621" s="32" t="s">
        <v>985</v>
      </c>
      <c r="F621" s="7" t="s">
        <v>1022</v>
      </c>
      <c r="G621" s="9"/>
      <c r="H621" s="9"/>
      <c r="I621" s="12"/>
      <c r="J621" s="12"/>
      <c r="K621" s="12">
        <v>0</v>
      </c>
      <c r="L621" s="11">
        <v>0</v>
      </c>
      <c r="M621" s="10">
        <f t="shared" si="51"/>
        <v>0</v>
      </c>
      <c r="N621" s="43"/>
      <c r="O621" s="43"/>
    </row>
    <row r="622" spans="1:15" s="18" customFormat="1" ht="30" customHeight="1" x14ac:dyDescent="0.2">
      <c r="A622" s="50">
        <v>523</v>
      </c>
      <c r="B622" s="15" t="s">
        <v>1024</v>
      </c>
      <c r="C622" s="55" t="s">
        <v>1025</v>
      </c>
      <c r="D622" s="15">
        <v>1</v>
      </c>
      <c r="E622" s="32" t="s">
        <v>985</v>
      </c>
      <c r="F622" s="7" t="s">
        <v>1026</v>
      </c>
      <c r="G622" s="9"/>
      <c r="H622" s="9"/>
      <c r="I622" s="12"/>
      <c r="J622" s="12"/>
      <c r="K622" s="12">
        <v>0</v>
      </c>
      <c r="L622" s="11">
        <v>0</v>
      </c>
      <c r="M622" s="10">
        <f t="shared" si="51"/>
        <v>0</v>
      </c>
      <c r="N622" s="43"/>
      <c r="O622" s="43"/>
    </row>
    <row r="623" spans="1:15" s="18" customFormat="1" ht="30" customHeight="1" x14ac:dyDescent="0.2">
      <c r="A623" s="50">
        <v>524</v>
      </c>
      <c r="B623" s="15" t="s">
        <v>1027</v>
      </c>
      <c r="C623" s="55" t="s">
        <v>1028</v>
      </c>
      <c r="D623" s="15">
        <v>1</v>
      </c>
      <c r="E623" s="32" t="s">
        <v>985</v>
      </c>
      <c r="F623" s="7" t="s">
        <v>1029</v>
      </c>
      <c r="G623" s="9"/>
      <c r="H623" s="9"/>
      <c r="I623" s="12"/>
      <c r="J623" s="12"/>
      <c r="K623" s="12">
        <v>0</v>
      </c>
      <c r="L623" s="11">
        <v>0</v>
      </c>
      <c r="M623" s="10">
        <f t="shared" si="51"/>
        <v>0</v>
      </c>
      <c r="N623" s="43"/>
      <c r="O623" s="43"/>
    </row>
    <row r="624" spans="1:15" s="18" customFormat="1" ht="30" customHeight="1" x14ac:dyDescent="0.2">
      <c r="A624" s="50">
        <v>525</v>
      </c>
      <c r="B624" s="15" t="s">
        <v>1030</v>
      </c>
      <c r="C624" s="55" t="s">
        <v>1031</v>
      </c>
      <c r="D624" s="15">
        <v>1</v>
      </c>
      <c r="E624" s="32" t="s">
        <v>985</v>
      </c>
      <c r="F624" s="7" t="s">
        <v>1032</v>
      </c>
      <c r="G624" s="9"/>
      <c r="H624" s="9"/>
      <c r="I624" s="12"/>
      <c r="J624" s="12"/>
      <c r="K624" s="12">
        <v>0</v>
      </c>
      <c r="L624" s="11">
        <v>0</v>
      </c>
      <c r="M624" s="10">
        <f t="shared" si="51"/>
        <v>0</v>
      </c>
      <c r="N624" s="43"/>
      <c r="O624" s="43"/>
    </row>
    <row r="625" spans="1:15" s="18" customFormat="1" ht="30" customHeight="1" x14ac:dyDescent="0.2">
      <c r="A625" s="50">
        <v>526</v>
      </c>
      <c r="B625" s="15" t="s">
        <v>1033</v>
      </c>
      <c r="C625" s="55" t="s">
        <v>1034</v>
      </c>
      <c r="D625" s="15">
        <v>1</v>
      </c>
      <c r="E625" s="32" t="s">
        <v>985</v>
      </c>
      <c r="F625" s="7" t="s">
        <v>1035</v>
      </c>
      <c r="G625" s="9"/>
      <c r="H625" s="9"/>
      <c r="I625" s="12"/>
      <c r="J625" s="12"/>
      <c r="K625" s="12">
        <v>0</v>
      </c>
      <c r="L625" s="11">
        <v>0</v>
      </c>
      <c r="M625" s="10">
        <f t="shared" si="51"/>
        <v>0</v>
      </c>
      <c r="N625" s="43"/>
      <c r="O625" s="43"/>
    </row>
    <row r="626" spans="1:15" s="18" customFormat="1" ht="30" customHeight="1" x14ac:dyDescent="0.2">
      <c r="A626" s="50">
        <v>527</v>
      </c>
      <c r="B626" s="15" t="s">
        <v>1036</v>
      </c>
      <c r="C626" s="55" t="s">
        <v>1037</v>
      </c>
      <c r="D626" s="15">
        <v>1</v>
      </c>
      <c r="E626" s="32" t="s">
        <v>985</v>
      </c>
      <c r="F626" s="7" t="s">
        <v>1038</v>
      </c>
      <c r="G626" s="9"/>
      <c r="H626" s="9"/>
      <c r="I626" s="12"/>
      <c r="J626" s="12"/>
      <c r="K626" s="12">
        <v>0</v>
      </c>
      <c r="L626" s="11">
        <v>0</v>
      </c>
      <c r="M626" s="10">
        <f t="shared" si="51"/>
        <v>0</v>
      </c>
      <c r="N626" s="43"/>
      <c r="O626" s="43"/>
    </row>
    <row r="627" spans="1:15" s="18" customFormat="1" ht="30" customHeight="1" x14ac:dyDescent="0.2">
      <c r="A627" s="50">
        <v>528</v>
      </c>
      <c r="B627" s="15" t="s">
        <v>1039</v>
      </c>
      <c r="C627" s="55" t="s">
        <v>1040</v>
      </c>
      <c r="D627" s="15">
        <v>1</v>
      </c>
      <c r="E627" s="32" t="s">
        <v>985</v>
      </c>
      <c r="F627" s="7" t="s">
        <v>1041</v>
      </c>
      <c r="G627" s="9"/>
      <c r="H627" s="9"/>
      <c r="I627" s="12"/>
      <c r="J627" s="12"/>
      <c r="K627" s="12">
        <v>0</v>
      </c>
      <c r="L627" s="11">
        <v>0</v>
      </c>
      <c r="M627" s="10">
        <f t="shared" si="51"/>
        <v>0</v>
      </c>
      <c r="N627" s="43"/>
      <c r="O627" s="43"/>
    </row>
    <row r="628" spans="1:15" s="18" customFormat="1" ht="30" customHeight="1" x14ac:dyDescent="0.2">
      <c r="A628" s="50">
        <v>529</v>
      </c>
      <c r="B628" s="15" t="s">
        <v>1042</v>
      </c>
      <c r="C628" s="55" t="s">
        <v>1043</v>
      </c>
      <c r="D628" s="15">
        <v>1</v>
      </c>
      <c r="E628" s="32" t="s">
        <v>985</v>
      </c>
      <c r="F628" s="7" t="s">
        <v>1044</v>
      </c>
      <c r="G628" s="9"/>
      <c r="H628" s="9"/>
      <c r="I628" s="12"/>
      <c r="J628" s="12"/>
      <c r="K628" s="12">
        <v>0</v>
      </c>
      <c r="L628" s="11">
        <v>0</v>
      </c>
      <c r="M628" s="10">
        <f t="shared" si="51"/>
        <v>0</v>
      </c>
      <c r="N628" s="43"/>
      <c r="O628" s="43"/>
    </row>
    <row r="629" spans="1:15" s="18" customFormat="1" ht="30" customHeight="1" x14ac:dyDescent="0.2">
      <c r="A629" s="50">
        <v>530</v>
      </c>
      <c r="B629" s="15" t="s">
        <v>1045</v>
      </c>
      <c r="C629" s="55" t="s">
        <v>1046</v>
      </c>
      <c r="D629" s="15">
        <v>1</v>
      </c>
      <c r="E629" s="32" t="s">
        <v>985</v>
      </c>
      <c r="F629" s="7" t="s">
        <v>1047</v>
      </c>
      <c r="G629" s="9"/>
      <c r="H629" s="9"/>
      <c r="I629" s="12"/>
      <c r="J629" s="12"/>
      <c r="K629" s="12">
        <v>0</v>
      </c>
      <c r="L629" s="11">
        <v>0</v>
      </c>
      <c r="M629" s="10">
        <f t="shared" si="51"/>
        <v>0</v>
      </c>
      <c r="N629" s="43"/>
      <c r="O629" s="43"/>
    </row>
    <row r="630" spans="1:15" s="18" customFormat="1" ht="30" customHeight="1" x14ac:dyDescent="0.2">
      <c r="A630" s="50">
        <v>531</v>
      </c>
      <c r="B630" s="15" t="s">
        <v>1023</v>
      </c>
      <c r="C630" s="55" t="s">
        <v>1383</v>
      </c>
      <c r="D630" s="15">
        <v>1</v>
      </c>
      <c r="E630" s="32" t="s">
        <v>985</v>
      </c>
      <c r="F630" s="7" t="s">
        <v>1384</v>
      </c>
      <c r="G630" s="9"/>
      <c r="H630" s="9"/>
      <c r="I630" s="12"/>
      <c r="J630" s="12"/>
      <c r="K630" s="12">
        <v>0</v>
      </c>
      <c r="L630" s="11">
        <v>0</v>
      </c>
      <c r="M630" s="10">
        <f t="shared" si="51"/>
        <v>0</v>
      </c>
      <c r="N630" s="43"/>
      <c r="O630" s="43"/>
    </row>
    <row r="631" spans="1:15" s="18" customFormat="1" ht="30" customHeight="1" x14ac:dyDescent="0.2">
      <c r="A631" s="50">
        <v>532</v>
      </c>
      <c r="B631" s="15" t="s">
        <v>1048</v>
      </c>
      <c r="C631" s="55" t="s">
        <v>1049</v>
      </c>
      <c r="D631" s="15">
        <v>1</v>
      </c>
      <c r="E631" s="32" t="s">
        <v>985</v>
      </c>
      <c r="F631" s="7" t="s">
        <v>1050</v>
      </c>
      <c r="G631" s="9"/>
      <c r="H631" s="9"/>
      <c r="I631" s="12"/>
      <c r="J631" s="12"/>
      <c r="K631" s="12">
        <v>0</v>
      </c>
      <c r="L631" s="11">
        <v>0</v>
      </c>
      <c r="M631" s="10">
        <f t="shared" si="51"/>
        <v>0</v>
      </c>
      <c r="N631" s="43"/>
      <c r="O631" s="43"/>
    </row>
    <row r="632" spans="1:15" s="18" customFormat="1" ht="30" customHeight="1" x14ac:dyDescent="0.2">
      <c r="A632" s="50">
        <v>533</v>
      </c>
      <c r="B632" s="15" t="s">
        <v>1389</v>
      </c>
      <c r="C632" s="55" t="s">
        <v>1396</v>
      </c>
      <c r="D632" s="15">
        <v>1</v>
      </c>
      <c r="E632" s="32" t="s">
        <v>1310</v>
      </c>
      <c r="F632" s="7">
        <v>284775</v>
      </c>
      <c r="G632" s="9"/>
      <c r="H632" s="9"/>
      <c r="I632" s="12"/>
      <c r="J632" s="12"/>
      <c r="K632" s="12">
        <v>0</v>
      </c>
      <c r="L632" s="11">
        <v>0</v>
      </c>
      <c r="M632" s="10">
        <v>0</v>
      </c>
      <c r="N632" s="43"/>
      <c r="O632" s="43"/>
    </row>
    <row r="633" spans="1:15" s="18" customFormat="1" ht="30" customHeight="1" x14ac:dyDescent="0.2">
      <c r="A633" s="50">
        <v>534</v>
      </c>
      <c r="B633" s="15" t="s">
        <v>1389</v>
      </c>
      <c r="C633" s="55" t="s">
        <v>1397</v>
      </c>
      <c r="D633" s="15">
        <v>1</v>
      </c>
      <c r="E633" s="32" t="s">
        <v>1310</v>
      </c>
      <c r="F633" s="7">
        <v>284782</v>
      </c>
      <c r="G633" s="9"/>
      <c r="H633" s="9"/>
      <c r="I633" s="12"/>
      <c r="J633" s="12"/>
      <c r="K633" s="12">
        <v>0</v>
      </c>
      <c r="L633" s="11">
        <v>0</v>
      </c>
      <c r="M633" s="10">
        <v>0</v>
      </c>
      <c r="N633" s="43"/>
      <c r="O633" s="43"/>
    </row>
    <row r="634" spans="1:15" s="18" customFormat="1" ht="30" customHeight="1" x14ac:dyDescent="0.2">
      <c r="A634" s="50">
        <v>535</v>
      </c>
      <c r="B634" s="15" t="s">
        <v>1389</v>
      </c>
      <c r="C634" s="55" t="s">
        <v>1399</v>
      </c>
      <c r="D634" s="15">
        <v>1</v>
      </c>
      <c r="E634" s="32" t="s">
        <v>1310</v>
      </c>
      <c r="F634" s="7" t="s">
        <v>1398</v>
      </c>
      <c r="G634" s="9"/>
      <c r="H634" s="9"/>
      <c r="I634" s="12"/>
      <c r="J634" s="12"/>
      <c r="K634" s="12">
        <v>0</v>
      </c>
      <c r="L634" s="11">
        <v>0</v>
      </c>
      <c r="M634" s="10">
        <v>0</v>
      </c>
      <c r="N634" s="43"/>
      <c r="O634" s="43"/>
    </row>
    <row r="635" spans="1:15" s="18" customFormat="1" ht="30" customHeight="1" x14ac:dyDescent="0.2">
      <c r="A635" s="37"/>
      <c r="B635" s="115" t="s">
        <v>1051</v>
      </c>
      <c r="C635" s="115"/>
      <c r="D635" s="115"/>
      <c r="E635" s="115"/>
      <c r="F635" s="115"/>
      <c r="G635" s="115"/>
      <c r="H635" s="115"/>
      <c r="I635" s="115"/>
      <c r="J635" s="115"/>
      <c r="K635" s="115"/>
      <c r="L635" s="115"/>
      <c r="M635" s="115"/>
      <c r="N635" s="115"/>
      <c r="O635" s="115"/>
    </row>
    <row r="636" spans="1:15" s="18" customFormat="1" ht="35.1" customHeight="1" x14ac:dyDescent="0.2">
      <c r="A636" s="49">
        <v>536</v>
      </c>
      <c r="B636" s="15" t="s">
        <v>1052</v>
      </c>
      <c r="C636" s="54" t="s">
        <v>1053</v>
      </c>
      <c r="D636" s="15">
        <v>1</v>
      </c>
      <c r="E636" s="15" t="s">
        <v>1310</v>
      </c>
      <c r="F636" s="15">
        <v>341594</v>
      </c>
      <c r="G636" s="9"/>
      <c r="H636" s="9"/>
      <c r="I636" s="38"/>
      <c r="J636" s="38"/>
      <c r="K636" s="38">
        <v>0</v>
      </c>
      <c r="L636" s="39">
        <v>0</v>
      </c>
      <c r="M636" s="98">
        <f t="shared" ref="M636:M642" si="53">K636-(K636*L636)</f>
        <v>0</v>
      </c>
      <c r="N636" s="99" t="s">
        <v>1480</v>
      </c>
      <c r="O636" s="99" t="s">
        <v>1480</v>
      </c>
    </row>
    <row r="637" spans="1:15" s="18" customFormat="1" ht="35.1" customHeight="1" x14ac:dyDescent="0.2">
      <c r="A637" s="50">
        <v>537</v>
      </c>
      <c r="B637" s="15" t="s">
        <v>1054</v>
      </c>
      <c r="C637" s="55" t="s">
        <v>1055</v>
      </c>
      <c r="D637" s="15">
        <v>1</v>
      </c>
      <c r="E637" s="32" t="s">
        <v>1310</v>
      </c>
      <c r="F637" s="7">
        <v>341629</v>
      </c>
      <c r="G637" s="9"/>
      <c r="H637" s="9"/>
      <c r="I637" s="12"/>
      <c r="J637" s="12"/>
      <c r="K637" s="12">
        <v>0</v>
      </c>
      <c r="L637" s="11">
        <v>0</v>
      </c>
      <c r="M637" s="10">
        <f t="shared" si="53"/>
        <v>0</v>
      </c>
      <c r="N637" s="43"/>
      <c r="O637" s="43"/>
    </row>
    <row r="638" spans="1:15" s="18" customFormat="1" ht="35.1" customHeight="1" x14ac:dyDescent="0.2">
      <c r="A638" s="50">
        <v>538</v>
      </c>
      <c r="B638" s="15" t="s">
        <v>1056</v>
      </c>
      <c r="C638" s="55" t="s">
        <v>1057</v>
      </c>
      <c r="D638" s="15">
        <v>1</v>
      </c>
      <c r="E638" s="32" t="s">
        <v>1310</v>
      </c>
      <c r="F638" s="7">
        <v>575436</v>
      </c>
      <c r="G638" s="9"/>
      <c r="H638" s="9"/>
      <c r="I638" s="12"/>
      <c r="J638" s="12"/>
      <c r="K638" s="12">
        <v>0</v>
      </c>
      <c r="L638" s="11">
        <v>0</v>
      </c>
      <c r="M638" s="10">
        <f t="shared" si="53"/>
        <v>0</v>
      </c>
      <c r="N638" s="43"/>
      <c r="O638" s="43"/>
    </row>
    <row r="639" spans="1:15" s="18" customFormat="1" ht="35.1" customHeight="1" x14ac:dyDescent="0.2">
      <c r="A639" s="50">
        <v>539</v>
      </c>
      <c r="B639" s="15" t="s">
        <v>1058</v>
      </c>
      <c r="C639" s="55" t="s">
        <v>1059</v>
      </c>
      <c r="D639" s="15">
        <v>1</v>
      </c>
      <c r="E639" s="32" t="s">
        <v>1310</v>
      </c>
      <c r="F639" s="7">
        <v>341643</v>
      </c>
      <c r="G639" s="9"/>
      <c r="H639" s="9"/>
      <c r="I639" s="12"/>
      <c r="J639" s="12"/>
      <c r="K639" s="12">
        <v>0</v>
      </c>
      <c r="L639" s="11">
        <v>0</v>
      </c>
      <c r="M639" s="10">
        <f t="shared" si="53"/>
        <v>0</v>
      </c>
      <c r="N639" s="43"/>
      <c r="O639" s="43"/>
    </row>
    <row r="640" spans="1:15" s="18" customFormat="1" ht="51.6" customHeight="1" x14ac:dyDescent="0.2">
      <c r="A640" s="50">
        <v>540</v>
      </c>
      <c r="B640" s="15" t="s">
        <v>1060</v>
      </c>
      <c r="C640" s="55" t="s">
        <v>1382</v>
      </c>
      <c r="D640" s="15">
        <v>1</v>
      </c>
      <c r="E640" s="32" t="s">
        <v>1310</v>
      </c>
      <c r="F640" s="7">
        <v>598886</v>
      </c>
      <c r="G640" s="9"/>
      <c r="H640" s="9"/>
      <c r="I640" s="12"/>
      <c r="J640" s="12"/>
      <c r="K640" s="12">
        <v>0</v>
      </c>
      <c r="L640" s="11">
        <v>0</v>
      </c>
      <c r="M640" s="10">
        <f t="shared" si="53"/>
        <v>0</v>
      </c>
      <c r="N640" s="43"/>
      <c r="O640" s="43"/>
    </row>
    <row r="641" spans="1:15" s="18" customFormat="1" ht="51.6" customHeight="1" x14ac:dyDescent="0.2">
      <c r="A641" s="50">
        <v>541</v>
      </c>
      <c r="B641" s="15" t="s">
        <v>1056</v>
      </c>
      <c r="C641" s="86" t="s">
        <v>1057</v>
      </c>
      <c r="D641" s="15">
        <v>1</v>
      </c>
      <c r="E641" s="32" t="s">
        <v>1459</v>
      </c>
      <c r="F641" s="7">
        <v>575436</v>
      </c>
      <c r="G641" s="9"/>
      <c r="H641" s="9"/>
      <c r="I641" s="12"/>
      <c r="J641" s="12"/>
      <c r="K641" s="12">
        <v>0</v>
      </c>
      <c r="L641" s="11">
        <v>0</v>
      </c>
      <c r="M641" s="10">
        <f t="shared" si="53"/>
        <v>0</v>
      </c>
      <c r="N641" s="43"/>
      <c r="O641" s="43"/>
    </row>
    <row r="642" spans="1:15" s="18" customFormat="1" ht="51.6" customHeight="1" x14ac:dyDescent="0.2">
      <c r="A642" s="50">
        <v>542</v>
      </c>
      <c r="B642" s="15" t="s">
        <v>1058</v>
      </c>
      <c r="C642" s="86" t="s">
        <v>1381</v>
      </c>
      <c r="D642" s="15">
        <v>1</v>
      </c>
      <c r="E642" s="32" t="s">
        <v>1459</v>
      </c>
      <c r="F642" s="7">
        <v>341671</v>
      </c>
      <c r="G642" s="9"/>
      <c r="H642" s="9"/>
      <c r="I642" s="12"/>
      <c r="J642" s="12"/>
      <c r="K642" s="12">
        <v>0</v>
      </c>
      <c r="L642" s="11">
        <v>0</v>
      </c>
      <c r="M642" s="10">
        <f t="shared" si="53"/>
        <v>0</v>
      </c>
      <c r="N642" s="43"/>
      <c r="O642" s="43"/>
    </row>
    <row r="643" spans="1:15" s="18" customFormat="1" ht="51.6" customHeight="1" x14ac:dyDescent="0.2">
      <c r="A643" s="50">
        <v>543</v>
      </c>
      <c r="B643" s="15" t="s">
        <v>1460</v>
      </c>
      <c r="C643" s="57" t="s">
        <v>1381</v>
      </c>
      <c r="D643" s="15">
        <v>1</v>
      </c>
      <c r="E643" s="32" t="s">
        <v>1310</v>
      </c>
      <c r="F643" s="7">
        <v>341671</v>
      </c>
      <c r="G643" s="33"/>
      <c r="H643" s="33"/>
      <c r="I643" s="35"/>
      <c r="J643" s="35"/>
      <c r="K643" s="35">
        <v>0</v>
      </c>
      <c r="L643" s="36">
        <v>0</v>
      </c>
      <c r="M643" s="46">
        <v>0</v>
      </c>
      <c r="N643" s="43"/>
      <c r="O643" s="43"/>
    </row>
    <row r="644" spans="1:15" s="18" customFormat="1" ht="30" customHeight="1" x14ac:dyDescent="0.2">
      <c r="A644" s="37"/>
      <c r="B644" s="115" t="s">
        <v>1339</v>
      </c>
      <c r="C644" s="115"/>
      <c r="D644" s="115"/>
      <c r="E644" s="115"/>
      <c r="F644" s="115"/>
      <c r="G644" s="115"/>
      <c r="H644" s="115"/>
      <c r="I644" s="115"/>
      <c r="J644" s="115"/>
      <c r="K644" s="115"/>
      <c r="L644" s="115"/>
      <c r="M644" s="115"/>
      <c r="N644" s="115"/>
      <c r="O644" s="115"/>
    </row>
    <row r="645" spans="1:15" ht="45" x14ac:dyDescent="0.25">
      <c r="A645" s="50">
        <v>544</v>
      </c>
      <c r="B645" s="15" t="s">
        <v>1338</v>
      </c>
      <c r="C645" s="55" t="s">
        <v>1340</v>
      </c>
      <c r="D645" s="15">
        <v>1</v>
      </c>
      <c r="E645" s="32" t="s">
        <v>840</v>
      </c>
      <c r="F645" s="7" t="s">
        <v>1341</v>
      </c>
      <c r="G645" s="9"/>
      <c r="H645" s="9"/>
      <c r="I645" s="12"/>
      <c r="J645" s="12"/>
      <c r="K645" s="12">
        <v>0</v>
      </c>
      <c r="L645" s="11">
        <v>0</v>
      </c>
      <c r="M645" s="10">
        <f t="shared" ref="M645:M662" si="54">K645-(K645*L645)</f>
        <v>0</v>
      </c>
      <c r="N645" s="43"/>
      <c r="O645" s="43"/>
    </row>
    <row r="646" spans="1:15" ht="30" x14ac:dyDescent="0.25">
      <c r="A646" s="50">
        <v>545</v>
      </c>
      <c r="B646" s="15" t="s">
        <v>1342</v>
      </c>
      <c r="C646" s="55" t="s">
        <v>1343</v>
      </c>
      <c r="D646" s="15">
        <v>1</v>
      </c>
      <c r="E646" s="32" t="s">
        <v>1344</v>
      </c>
      <c r="F646" s="7">
        <v>231124</v>
      </c>
      <c r="G646" s="9"/>
      <c r="H646" s="9"/>
      <c r="I646" s="12"/>
      <c r="J646" s="12"/>
      <c r="K646" s="12">
        <v>0</v>
      </c>
      <c r="L646" s="11">
        <v>0</v>
      </c>
      <c r="M646" s="10">
        <f t="shared" si="54"/>
        <v>0</v>
      </c>
      <c r="N646" s="43"/>
      <c r="O646" s="43"/>
    </row>
    <row r="647" spans="1:15" ht="30" x14ac:dyDescent="0.25">
      <c r="A647" s="50">
        <v>546</v>
      </c>
      <c r="B647" s="15" t="s">
        <v>1345</v>
      </c>
      <c r="C647" s="55" t="s">
        <v>1346</v>
      </c>
      <c r="D647" s="15">
        <v>1</v>
      </c>
      <c r="E647" s="32" t="s">
        <v>407</v>
      </c>
      <c r="F647" s="7">
        <v>330203</v>
      </c>
      <c r="G647" s="9"/>
      <c r="H647" s="9"/>
      <c r="I647" s="12"/>
      <c r="J647" s="12"/>
      <c r="K647" s="12">
        <v>0</v>
      </c>
      <c r="L647" s="11">
        <v>0</v>
      </c>
      <c r="M647" s="10">
        <f t="shared" si="54"/>
        <v>0</v>
      </c>
      <c r="N647" s="43"/>
      <c r="O647" s="43"/>
    </row>
    <row r="648" spans="1:15" ht="30" customHeight="1" x14ac:dyDescent="0.25">
      <c r="A648" s="50">
        <v>547</v>
      </c>
      <c r="B648" s="15" t="s">
        <v>1347</v>
      </c>
      <c r="C648" s="55" t="s">
        <v>1348</v>
      </c>
      <c r="D648" s="15">
        <v>1</v>
      </c>
      <c r="E648" s="32" t="s">
        <v>1349</v>
      </c>
      <c r="F648" s="7">
        <v>9119552</v>
      </c>
      <c r="G648" s="9"/>
      <c r="H648" s="9"/>
      <c r="I648" s="12"/>
      <c r="J648" s="12"/>
      <c r="K648" s="12">
        <v>0</v>
      </c>
      <c r="L648" s="11">
        <v>0</v>
      </c>
      <c r="M648" s="10">
        <f t="shared" si="54"/>
        <v>0</v>
      </c>
      <c r="N648" s="43"/>
      <c r="O648" s="43"/>
    </row>
    <row r="649" spans="1:15" ht="30" customHeight="1" x14ac:dyDescent="0.25">
      <c r="A649" s="50">
        <v>548</v>
      </c>
      <c r="B649" s="15" t="s">
        <v>1350</v>
      </c>
      <c r="C649" s="55" t="s">
        <v>1351</v>
      </c>
      <c r="D649" s="15">
        <v>1</v>
      </c>
      <c r="E649" s="32" t="s">
        <v>1310</v>
      </c>
      <c r="F649" s="7">
        <v>276882</v>
      </c>
      <c r="G649" s="9"/>
      <c r="H649" s="9"/>
      <c r="I649" s="12"/>
      <c r="J649" s="12"/>
      <c r="K649" s="12">
        <v>0</v>
      </c>
      <c r="L649" s="11">
        <v>0</v>
      </c>
      <c r="M649" s="10">
        <f t="shared" si="54"/>
        <v>0</v>
      </c>
      <c r="N649" s="43"/>
      <c r="O649" s="43"/>
    </row>
    <row r="650" spans="1:15" ht="45" x14ac:dyDescent="0.25">
      <c r="A650" s="50">
        <v>549</v>
      </c>
      <c r="B650" s="15" t="s">
        <v>634</v>
      </c>
      <c r="C650" s="55" t="s">
        <v>1177</v>
      </c>
      <c r="D650" s="15">
        <v>1</v>
      </c>
      <c r="E650" s="32" t="s">
        <v>1310</v>
      </c>
      <c r="F650" s="7">
        <v>531315</v>
      </c>
      <c r="G650" s="9"/>
      <c r="H650" s="9"/>
      <c r="I650" s="12"/>
      <c r="J650" s="12"/>
      <c r="K650" s="12">
        <v>0</v>
      </c>
      <c r="L650" s="11">
        <v>0</v>
      </c>
      <c r="M650" s="10">
        <f t="shared" si="54"/>
        <v>0</v>
      </c>
      <c r="N650" s="43"/>
      <c r="O650" s="43"/>
    </row>
    <row r="651" spans="1:15" ht="30" customHeight="1" x14ac:dyDescent="0.25">
      <c r="A651" s="50">
        <v>550</v>
      </c>
      <c r="B651" s="15" t="s">
        <v>1352</v>
      </c>
      <c r="C651" s="55" t="s">
        <v>1353</v>
      </c>
      <c r="D651" s="15">
        <v>200</v>
      </c>
      <c r="E651" s="32" t="s">
        <v>1310</v>
      </c>
      <c r="F651" s="7">
        <v>151820</v>
      </c>
      <c r="G651" s="9"/>
      <c r="H651" s="9"/>
      <c r="I651" s="12"/>
      <c r="J651" s="12"/>
      <c r="K651" s="12">
        <v>0</v>
      </c>
      <c r="L651" s="11">
        <v>0</v>
      </c>
      <c r="M651" s="10">
        <f t="shared" si="54"/>
        <v>0</v>
      </c>
      <c r="N651" s="43"/>
      <c r="O651" s="43"/>
    </row>
    <row r="652" spans="1:15" ht="30" customHeight="1" x14ac:dyDescent="0.25">
      <c r="A652" s="50">
        <v>551</v>
      </c>
      <c r="B652" s="15" t="s">
        <v>1354</v>
      </c>
      <c r="C652" s="55" t="s">
        <v>1355</v>
      </c>
      <c r="D652" s="15">
        <v>200</v>
      </c>
      <c r="E652" s="32" t="s">
        <v>1310</v>
      </c>
      <c r="F652" s="7">
        <v>151771</v>
      </c>
      <c r="G652" s="9"/>
      <c r="H652" s="9"/>
      <c r="I652" s="12"/>
      <c r="J652" s="12"/>
      <c r="K652" s="12">
        <v>0</v>
      </c>
      <c r="L652" s="11">
        <v>0</v>
      </c>
      <c r="M652" s="10">
        <f t="shared" si="54"/>
        <v>0</v>
      </c>
      <c r="N652" s="43"/>
      <c r="O652" s="43"/>
    </row>
    <row r="653" spans="1:15" ht="30" customHeight="1" x14ac:dyDescent="0.25">
      <c r="A653" s="50">
        <v>552</v>
      </c>
      <c r="B653" s="15" t="s">
        <v>1356</v>
      </c>
      <c r="C653" s="55" t="s">
        <v>1357</v>
      </c>
      <c r="D653" s="15">
        <v>100</v>
      </c>
      <c r="E653" s="32" t="s">
        <v>1310</v>
      </c>
      <c r="F653" s="7">
        <v>661382</v>
      </c>
      <c r="G653" s="9"/>
      <c r="H653" s="9"/>
      <c r="I653" s="12"/>
      <c r="J653" s="12"/>
      <c r="K653" s="12">
        <v>0</v>
      </c>
      <c r="L653" s="11">
        <v>0</v>
      </c>
      <c r="M653" s="10">
        <f t="shared" si="54"/>
        <v>0</v>
      </c>
      <c r="N653" s="43"/>
      <c r="O653" s="43"/>
    </row>
    <row r="654" spans="1:15" ht="30" customHeight="1" x14ac:dyDescent="0.25">
      <c r="A654" s="50">
        <v>553</v>
      </c>
      <c r="B654" s="15" t="s">
        <v>1358</v>
      </c>
      <c r="C654" s="55" t="s">
        <v>1359</v>
      </c>
      <c r="D654" s="15">
        <v>100</v>
      </c>
      <c r="E654" s="32" t="s">
        <v>1310</v>
      </c>
      <c r="F654" s="7">
        <v>661333</v>
      </c>
      <c r="G654" s="9"/>
      <c r="H654" s="9"/>
      <c r="I654" s="12"/>
      <c r="J654" s="12"/>
      <c r="K654" s="12">
        <v>0</v>
      </c>
      <c r="L654" s="11">
        <v>0</v>
      </c>
      <c r="M654" s="10">
        <f t="shared" si="54"/>
        <v>0</v>
      </c>
      <c r="N654" s="43"/>
      <c r="O654" s="43"/>
    </row>
    <row r="655" spans="1:15" ht="30" customHeight="1" x14ac:dyDescent="0.25">
      <c r="A655" s="50">
        <v>554</v>
      </c>
      <c r="B655" s="15" t="s">
        <v>1360</v>
      </c>
      <c r="C655" s="55" t="s">
        <v>1361</v>
      </c>
      <c r="D655" s="15">
        <v>1</v>
      </c>
      <c r="E655" s="32" t="s">
        <v>1362</v>
      </c>
      <c r="F655" s="7" t="s">
        <v>1363</v>
      </c>
      <c r="G655" s="9"/>
      <c r="H655" s="9"/>
      <c r="I655" s="12"/>
      <c r="J655" s="12"/>
      <c r="K655" s="12">
        <v>0</v>
      </c>
      <c r="L655" s="11">
        <v>0</v>
      </c>
      <c r="M655" s="10">
        <f t="shared" si="54"/>
        <v>0</v>
      </c>
      <c r="N655" s="43"/>
      <c r="O655" s="43"/>
    </row>
    <row r="656" spans="1:15" ht="30" customHeight="1" x14ac:dyDescent="0.25">
      <c r="A656" s="50">
        <v>555</v>
      </c>
      <c r="B656" s="15" t="s">
        <v>1364</v>
      </c>
      <c r="C656" s="55" t="s">
        <v>1366</v>
      </c>
      <c r="D656" s="15">
        <v>100</v>
      </c>
      <c r="E656" s="32" t="s">
        <v>1310</v>
      </c>
      <c r="F656" s="7">
        <v>661315</v>
      </c>
      <c r="G656" s="9"/>
      <c r="H656" s="9"/>
      <c r="I656" s="12"/>
      <c r="J656" s="12"/>
      <c r="K656" s="12">
        <v>0</v>
      </c>
      <c r="L656" s="11">
        <v>0</v>
      </c>
      <c r="M656" s="10">
        <f t="shared" si="54"/>
        <v>0</v>
      </c>
      <c r="N656" s="43"/>
      <c r="O656" s="43"/>
    </row>
    <row r="657" spans="1:15" ht="30" customHeight="1" x14ac:dyDescent="0.25">
      <c r="A657" s="50">
        <v>556</v>
      </c>
      <c r="B657" s="15" t="s">
        <v>1365</v>
      </c>
      <c r="C657" s="55" t="s">
        <v>1367</v>
      </c>
      <c r="D657" s="15">
        <v>100</v>
      </c>
      <c r="E657" s="32" t="s">
        <v>1310</v>
      </c>
      <c r="F657" s="7">
        <v>661095</v>
      </c>
      <c r="G657" s="9"/>
      <c r="H657" s="9"/>
      <c r="I657" s="12"/>
      <c r="J657" s="12"/>
      <c r="K657" s="12">
        <v>0</v>
      </c>
      <c r="L657" s="11">
        <v>0</v>
      </c>
      <c r="M657" s="10">
        <f t="shared" si="54"/>
        <v>0</v>
      </c>
      <c r="N657" s="43"/>
      <c r="O657" s="43"/>
    </row>
    <row r="658" spans="1:15" ht="30" customHeight="1" x14ac:dyDescent="0.25">
      <c r="A658" s="50">
        <v>557</v>
      </c>
      <c r="B658" s="15" t="s">
        <v>1368</v>
      </c>
      <c r="C658" s="55" t="s">
        <v>1369</v>
      </c>
      <c r="D658" s="15">
        <v>100</v>
      </c>
      <c r="E658" s="32" t="s">
        <v>985</v>
      </c>
      <c r="F658" s="7">
        <v>568351</v>
      </c>
      <c r="G658" s="9"/>
      <c r="H658" s="9"/>
      <c r="I658" s="12"/>
      <c r="J658" s="12"/>
      <c r="K658" s="12">
        <v>0</v>
      </c>
      <c r="L658" s="11">
        <v>0</v>
      </c>
      <c r="M658" s="10">
        <f t="shared" si="54"/>
        <v>0</v>
      </c>
      <c r="N658" s="43"/>
      <c r="O658" s="43"/>
    </row>
    <row r="659" spans="1:15" ht="30" x14ac:dyDescent="0.25">
      <c r="A659" s="50">
        <v>558</v>
      </c>
      <c r="B659" s="15" t="s">
        <v>1370</v>
      </c>
      <c r="C659" s="55" t="s">
        <v>1371</v>
      </c>
      <c r="D659" s="15">
        <v>1</v>
      </c>
      <c r="E659" s="32" t="s">
        <v>1310</v>
      </c>
      <c r="F659" s="7">
        <v>379526</v>
      </c>
      <c r="G659" s="9"/>
      <c r="H659" s="9"/>
      <c r="I659" s="12"/>
      <c r="J659" s="12"/>
      <c r="K659" s="12">
        <v>0</v>
      </c>
      <c r="L659" s="11">
        <v>0</v>
      </c>
      <c r="M659" s="10">
        <f t="shared" si="54"/>
        <v>0</v>
      </c>
      <c r="N659" s="43"/>
      <c r="O659" s="43"/>
    </row>
    <row r="660" spans="1:15" ht="30" x14ac:dyDescent="0.25">
      <c r="A660" s="50">
        <v>559</v>
      </c>
      <c r="B660" s="15" t="s">
        <v>1372</v>
      </c>
      <c r="C660" s="55" t="s">
        <v>1373</v>
      </c>
      <c r="D660" s="15">
        <v>1</v>
      </c>
      <c r="E660" s="32" t="s">
        <v>1310</v>
      </c>
      <c r="F660" s="7">
        <v>567351</v>
      </c>
      <c r="G660" s="9"/>
      <c r="H660" s="9"/>
      <c r="I660" s="12"/>
      <c r="J660" s="12"/>
      <c r="K660" s="12">
        <v>0</v>
      </c>
      <c r="L660" s="11">
        <v>0</v>
      </c>
      <c r="M660" s="10">
        <f t="shared" si="54"/>
        <v>0</v>
      </c>
      <c r="N660" s="43"/>
      <c r="O660" s="43"/>
    </row>
    <row r="661" spans="1:15" ht="30" customHeight="1" x14ac:dyDescent="0.25">
      <c r="A661" s="50">
        <v>560</v>
      </c>
      <c r="B661" s="15" t="s">
        <v>1374</v>
      </c>
      <c r="C661" s="55" t="s">
        <v>1375</v>
      </c>
      <c r="D661" s="15">
        <v>1</v>
      </c>
      <c r="E661" s="32" t="s">
        <v>1310</v>
      </c>
      <c r="F661" s="7">
        <v>501515</v>
      </c>
      <c r="G661" s="9"/>
      <c r="H661" s="9"/>
      <c r="I661" s="12"/>
      <c r="J661" s="12"/>
      <c r="K661" s="12">
        <v>0</v>
      </c>
      <c r="L661" s="11">
        <v>0</v>
      </c>
      <c r="M661" s="10">
        <f t="shared" si="54"/>
        <v>0</v>
      </c>
      <c r="N661" s="43"/>
      <c r="O661" s="43"/>
    </row>
    <row r="662" spans="1:15" ht="30" customHeight="1" x14ac:dyDescent="0.25">
      <c r="A662" s="50">
        <v>561</v>
      </c>
      <c r="B662" s="15" t="s">
        <v>1376</v>
      </c>
      <c r="C662" s="55" t="s">
        <v>1377</v>
      </c>
      <c r="D662" s="15">
        <v>1</v>
      </c>
      <c r="E662" s="32" t="s">
        <v>1378</v>
      </c>
      <c r="F662" s="7">
        <v>14600000</v>
      </c>
      <c r="G662" s="9"/>
      <c r="H662" s="9"/>
      <c r="I662" s="12"/>
      <c r="J662" s="12"/>
      <c r="K662" s="12">
        <v>0</v>
      </c>
      <c r="L662" s="11">
        <v>0</v>
      </c>
      <c r="M662" s="10">
        <f t="shared" si="54"/>
        <v>0</v>
      </c>
      <c r="N662" s="43"/>
      <c r="O662" s="43"/>
    </row>
    <row r="663" spans="1:15" s="18" customFormat="1" ht="30" customHeight="1" x14ac:dyDescent="0.2">
      <c r="A663" s="50">
        <v>562</v>
      </c>
      <c r="B663" s="15" t="s">
        <v>1311</v>
      </c>
      <c r="C663" s="57" t="s">
        <v>1312</v>
      </c>
      <c r="D663" s="15">
        <v>1</v>
      </c>
      <c r="E663" s="32" t="s">
        <v>385</v>
      </c>
      <c r="F663" s="7" t="s">
        <v>1315</v>
      </c>
      <c r="G663" s="33"/>
      <c r="H663" s="33"/>
      <c r="I663" s="35"/>
      <c r="J663" s="35"/>
      <c r="K663" s="35">
        <v>0</v>
      </c>
      <c r="L663" s="11">
        <v>0</v>
      </c>
      <c r="M663" s="46">
        <f>K663-(K663*L663)</f>
        <v>0</v>
      </c>
      <c r="N663" s="43"/>
      <c r="O663" s="43"/>
    </row>
    <row r="664" spans="1:15" ht="30" customHeight="1" x14ac:dyDescent="0.25">
      <c r="A664" s="50">
        <v>563</v>
      </c>
      <c r="B664" s="15" t="s">
        <v>1313</v>
      </c>
      <c r="C664" s="57" t="s">
        <v>1314</v>
      </c>
      <c r="D664" s="15">
        <v>1</v>
      </c>
      <c r="E664" s="32" t="s">
        <v>385</v>
      </c>
      <c r="F664" s="7" t="s">
        <v>1316</v>
      </c>
      <c r="G664" s="33"/>
      <c r="H664" s="33"/>
      <c r="I664" s="35"/>
      <c r="J664" s="35"/>
      <c r="K664" s="35">
        <v>0</v>
      </c>
      <c r="L664" s="11">
        <v>0</v>
      </c>
      <c r="M664" s="46">
        <f t="shared" ref="M664:M678" si="55">K664-(K664*L664)</f>
        <v>0</v>
      </c>
      <c r="N664" s="43"/>
      <c r="O664" s="43"/>
    </row>
    <row r="665" spans="1:15" ht="30" customHeight="1" x14ac:dyDescent="0.25">
      <c r="A665" s="50">
        <v>564</v>
      </c>
      <c r="B665" s="15" t="s">
        <v>1317</v>
      </c>
      <c r="C665" s="57" t="s">
        <v>1318</v>
      </c>
      <c r="D665" s="15">
        <v>1</v>
      </c>
      <c r="E665" s="32" t="s">
        <v>385</v>
      </c>
      <c r="F665" s="7" t="s">
        <v>1319</v>
      </c>
      <c r="G665" s="33"/>
      <c r="H665" s="33"/>
      <c r="I665" s="35"/>
      <c r="J665" s="35"/>
      <c r="K665" s="35">
        <v>0</v>
      </c>
      <c r="L665" s="11">
        <v>0</v>
      </c>
      <c r="M665" s="46">
        <f t="shared" si="55"/>
        <v>0</v>
      </c>
      <c r="N665" s="43"/>
      <c r="O665" s="43"/>
    </row>
    <row r="666" spans="1:15" ht="30" customHeight="1" x14ac:dyDescent="0.25">
      <c r="A666" s="50">
        <v>565</v>
      </c>
      <c r="B666" s="15" t="s">
        <v>1320</v>
      </c>
      <c r="C666" s="57" t="s">
        <v>1321</v>
      </c>
      <c r="D666" s="15">
        <v>1</v>
      </c>
      <c r="E666" s="32" t="s">
        <v>385</v>
      </c>
      <c r="F666" s="7">
        <v>4350</v>
      </c>
      <c r="G666" s="33"/>
      <c r="H666" s="33"/>
      <c r="I666" s="35"/>
      <c r="J666" s="35"/>
      <c r="K666" s="35">
        <v>0</v>
      </c>
      <c r="L666" s="11">
        <v>0</v>
      </c>
      <c r="M666" s="46">
        <f t="shared" si="55"/>
        <v>0</v>
      </c>
      <c r="N666" s="43"/>
      <c r="O666" s="43"/>
    </row>
    <row r="667" spans="1:15" ht="30" customHeight="1" x14ac:dyDescent="0.25">
      <c r="A667" s="50">
        <v>566</v>
      </c>
      <c r="B667" s="15" t="s">
        <v>1406</v>
      </c>
      <c r="C667" s="56" t="s">
        <v>1408</v>
      </c>
      <c r="D667" s="15">
        <v>200</v>
      </c>
      <c r="E667" s="32" t="s">
        <v>1409</v>
      </c>
      <c r="F667" s="15" t="s">
        <v>1407</v>
      </c>
      <c r="G667" s="50"/>
      <c r="H667" s="50"/>
      <c r="I667" s="50"/>
      <c r="J667" s="50"/>
      <c r="K667" s="35">
        <v>0</v>
      </c>
      <c r="L667" s="11">
        <v>0</v>
      </c>
      <c r="M667" s="46">
        <f t="shared" si="55"/>
        <v>0</v>
      </c>
      <c r="N667" s="43"/>
      <c r="O667" s="43"/>
    </row>
    <row r="668" spans="1:15" ht="30" customHeight="1" x14ac:dyDescent="0.25">
      <c r="A668" s="50">
        <v>567</v>
      </c>
      <c r="B668" s="15" t="s">
        <v>1406</v>
      </c>
      <c r="C668" s="56" t="s">
        <v>1410</v>
      </c>
      <c r="D668" s="15">
        <v>200</v>
      </c>
      <c r="E668" s="32" t="s">
        <v>1409</v>
      </c>
      <c r="F668" s="15" t="s">
        <v>1411</v>
      </c>
      <c r="G668" s="50"/>
      <c r="H668" s="50"/>
      <c r="I668" s="50"/>
      <c r="J668" s="50"/>
      <c r="K668" s="35">
        <v>0</v>
      </c>
      <c r="L668" s="11">
        <v>0</v>
      </c>
      <c r="M668" s="46">
        <f t="shared" si="55"/>
        <v>0</v>
      </c>
      <c r="N668" s="43"/>
      <c r="O668" s="43"/>
    </row>
    <row r="669" spans="1:15" ht="30" customHeight="1" x14ac:dyDescent="0.25">
      <c r="A669" s="50">
        <v>568</v>
      </c>
      <c r="B669" s="15" t="s">
        <v>1406</v>
      </c>
      <c r="C669" s="56" t="s">
        <v>1408</v>
      </c>
      <c r="D669" s="15">
        <v>200</v>
      </c>
      <c r="E669" s="32" t="s">
        <v>1409</v>
      </c>
      <c r="F669" s="15" t="s">
        <v>1407</v>
      </c>
      <c r="G669" s="50"/>
      <c r="H669" s="50"/>
      <c r="I669" s="50"/>
      <c r="J669" s="50"/>
      <c r="K669" s="35">
        <v>0</v>
      </c>
      <c r="L669" s="11">
        <v>0</v>
      </c>
      <c r="M669" s="46">
        <f t="shared" si="55"/>
        <v>0</v>
      </c>
      <c r="N669" s="43"/>
      <c r="O669" s="43"/>
    </row>
    <row r="670" spans="1:15" ht="30" customHeight="1" x14ac:dyDescent="0.25">
      <c r="A670" s="50">
        <v>569</v>
      </c>
      <c r="B670" s="15" t="s">
        <v>1406</v>
      </c>
      <c r="C670" s="56" t="s">
        <v>1412</v>
      </c>
      <c r="D670" s="15">
        <v>200</v>
      </c>
      <c r="E670" s="32" t="s">
        <v>1409</v>
      </c>
      <c r="F670" s="15" t="s">
        <v>1413</v>
      </c>
      <c r="G670" s="50"/>
      <c r="H670" s="50"/>
      <c r="I670" s="50"/>
      <c r="J670" s="50"/>
      <c r="K670" s="35">
        <v>0</v>
      </c>
      <c r="L670" s="11">
        <v>0</v>
      </c>
      <c r="M670" s="46">
        <f t="shared" si="55"/>
        <v>0</v>
      </c>
      <c r="N670" s="43"/>
      <c r="O670" s="43"/>
    </row>
    <row r="671" spans="1:15" ht="30" customHeight="1" x14ac:dyDescent="0.25">
      <c r="A671" s="50">
        <v>570</v>
      </c>
      <c r="B671" s="15" t="s">
        <v>1406</v>
      </c>
      <c r="C671" s="56" t="s">
        <v>1414</v>
      </c>
      <c r="D671" s="15">
        <v>200</v>
      </c>
      <c r="E671" s="32" t="s">
        <v>1409</v>
      </c>
      <c r="F671" s="15">
        <v>625015</v>
      </c>
      <c r="G671" s="50"/>
      <c r="H671" s="50"/>
      <c r="I671" s="50"/>
      <c r="J671" s="50"/>
      <c r="K671" s="35">
        <v>0</v>
      </c>
      <c r="L671" s="11">
        <v>0</v>
      </c>
      <c r="M671" s="46">
        <f t="shared" si="55"/>
        <v>0</v>
      </c>
      <c r="N671" s="43"/>
      <c r="O671" s="43"/>
    </row>
    <row r="672" spans="1:15" ht="30" customHeight="1" x14ac:dyDescent="0.25">
      <c r="A672" s="50">
        <v>571</v>
      </c>
      <c r="B672" s="15" t="s">
        <v>1406</v>
      </c>
      <c r="C672" s="56" t="s">
        <v>1416</v>
      </c>
      <c r="D672" s="15">
        <v>200</v>
      </c>
      <c r="E672" s="32" t="s">
        <v>1409</v>
      </c>
      <c r="F672" s="15">
        <v>626015</v>
      </c>
      <c r="G672" s="50"/>
      <c r="H672" s="50"/>
      <c r="I672" s="50"/>
      <c r="J672" s="50"/>
      <c r="K672" s="35">
        <v>0</v>
      </c>
      <c r="L672" s="11">
        <v>0</v>
      </c>
      <c r="M672" s="46">
        <f t="shared" si="55"/>
        <v>0</v>
      </c>
      <c r="N672" s="43"/>
      <c r="O672" s="43"/>
    </row>
    <row r="673" spans="1:15" ht="30" customHeight="1" x14ac:dyDescent="0.25">
      <c r="A673" s="50">
        <v>572</v>
      </c>
      <c r="B673" s="15" t="s">
        <v>1406</v>
      </c>
      <c r="C673" s="56" t="s">
        <v>1415</v>
      </c>
      <c r="D673" s="15">
        <v>200</v>
      </c>
      <c r="E673" s="32" t="s">
        <v>1409</v>
      </c>
      <c r="F673" s="15">
        <v>626016</v>
      </c>
      <c r="G673" s="50"/>
      <c r="H673" s="50"/>
      <c r="I673" s="50"/>
      <c r="J673" s="50"/>
      <c r="K673" s="35">
        <v>0</v>
      </c>
      <c r="L673" s="11">
        <v>0</v>
      </c>
      <c r="M673" s="46">
        <f t="shared" si="55"/>
        <v>0</v>
      </c>
      <c r="N673" s="43"/>
      <c r="O673" s="43"/>
    </row>
    <row r="674" spans="1:15" ht="30" customHeight="1" x14ac:dyDescent="0.25">
      <c r="A674" s="50">
        <v>573</v>
      </c>
      <c r="B674" s="15" t="s">
        <v>1418</v>
      </c>
      <c r="C674" s="56" t="s">
        <v>1419</v>
      </c>
      <c r="D674" s="15" t="s">
        <v>1420</v>
      </c>
      <c r="E674" s="32" t="s">
        <v>1421</v>
      </c>
      <c r="F674" s="15" t="s">
        <v>1422</v>
      </c>
      <c r="G674" s="50"/>
      <c r="H674" s="50"/>
      <c r="I674" s="50"/>
      <c r="J674" s="50"/>
      <c r="K674" s="35">
        <v>0</v>
      </c>
      <c r="L674" s="11">
        <v>0</v>
      </c>
      <c r="M674" s="46">
        <f t="shared" si="55"/>
        <v>0</v>
      </c>
      <c r="N674" s="43"/>
      <c r="O674" s="43"/>
    </row>
    <row r="675" spans="1:15" ht="30" customHeight="1" x14ac:dyDescent="0.25">
      <c r="A675" s="50">
        <v>574</v>
      </c>
      <c r="B675" s="15" t="s">
        <v>1406</v>
      </c>
      <c r="C675" s="50" t="s">
        <v>1423</v>
      </c>
      <c r="D675" s="15">
        <v>1</v>
      </c>
      <c r="E675" s="32" t="s">
        <v>837</v>
      </c>
      <c r="F675" s="15" t="s">
        <v>1424</v>
      </c>
      <c r="G675" s="50"/>
      <c r="H675" s="50"/>
      <c r="I675" s="50"/>
      <c r="J675" s="50"/>
      <c r="K675" s="35">
        <v>0</v>
      </c>
      <c r="L675" s="11">
        <v>0</v>
      </c>
      <c r="M675" s="46">
        <f t="shared" si="55"/>
        <v>0</v>
      </c>
      <c r="N675" s="43"/>
      <c r="O675" s="43"/>
    </row>
    <row r="676" spans="1:15" ht="30" customHeight="1" x14ac:dyDescent="0.25">
      <c r="A676" s="50">
        <v>572</v>
      </c>
      <c r="B676" s="15" t="s">
        <v>1406</v>
      </c>
      <c r="C676" s="87" t="s">
        <v>1423</v>
      </c>
      <c r="D676" s="15">
        <v>1</v>
      </c>
      <c r="E676" s="32" t="s">
        <v>837</v>
      </c>
      <c r="F676" s="15" t="s">
        <v>1425</v>
      </c>
      <c r="G676" s="50"/>
      <c r="H676" s="50"/>
      <c r="I676" s="50"/>
      <c r="J676" s="50"/>
      <c r="K676" s="35">
        <v>0</v>
      </c>
      <c r="L676" s="11">
        <v>0</v>
      </c>
      <c r="M676" s="46">
        <f t="shared" si="55"/>
        <v>0</v>
      </c>
      <c r="N676" s="43"/>
      <c r="O676" s="43"/>
    </row>
    <row r="677" spans="1:15" ht="30" customHeight="1" x14ac:dyDescent="0.25">
      <c r="A677" s="50">
        <v>573</v>
      </c>
      <c r="B677" s="15" t="s">
        <v>1406</v>
      </c>
      <c r="C677" s="87" t="s">
        <v>1423</v>
      </c>
      <c r="D677" s="15">
        <v>1</v>
      </c>
      <c r="E677" s="32" t="s">
        <v>837</v>
      </c>
      <c r="F677" s="15" t="s">
        <v>1426</v>
      </c>
      <c r="G677" s="50"/>
      <c r="H677" s="50"/>
      <c r="I677" s="50"/>
      <c r="J677" s="50"/>
      <c r="K677" s="35">
        <v>0</v>
      </c>
      <c r="L677" s="11">
        <v>0</v>
      </c>
      <c r="M677" s="46">
        <f t="shared" si="55"/>
        <v>0</v>
      </c>
      <c r="N677" s="43"/>
      <c r="O677" s="43"/>
    </row>
    <row r="678" spans="1:15" ht="30" customHeight="1" x14ac:dyDescent="0.25">
      <c r="A678" s="50">
        <v>574</v>
      </c>
      <c r="B678" s="15" t="s">
        <v>1406</v>
      </c>
      <c r="C678" s="87" t="s">
        <v>1423</v>
      </c>
      <c r="D678" s="15">
        <v>1</v>
      </c>
      <c r="E678" s="32" t="s">
        <v>837</v>
      </c>
      <c r="F678" s="15" t="s">
        <v>1427</v>
      </c>
      <c r="G678" s="50"/>
      <c r="H678" s="50"/>
      <c r="I678" s="50"/>
      <c r="J678" s="50"/>
      <c r="K678" s="35">
        <v>0</v>
      </c>
      <c r="L678" s="11">
        <v>0</v>
      </c>
      <c r="M678" s="46">
        <f t="shared" si="55"/>
        <v>0</v>
      </c>
      <c r="N678" s="43"/>
      <c r="O678" s="43"/>
    </row>
    <row r="679" spans="1:15" x14ac:dyDescent="0.25">
      <c r="A679" s="62"/>
    </row>
  </sheetData>
  <mergeCells count="96">
    <mergeCell ref="B569:O569"/>
    <mergeCell ref="B578:O578"/>
    <mergeCell ref="B580:O580"/>
    <mergeCell ref="B562:O562"/>
    <mergeCell ref="B565:O565"/>
    <mergeCell ref="B635:O635"/>
    <mergeCell ref="B644:O644"/>
    <mergeCell ref="B587:O587"/>
    <mergeCell ref="B589:O589"/>
    <mergeCell ref="B603:O603"/>
    <mergeCell ref="B606:O606"/>
    <mergeCell ref="B607:O607"/>
    <mergeCell ref="B219:O219"/>
    <mergeCell ref="B423:O423"/>
    <mergeCell ref="B428:O428"/>
    <mergeCell ref="B432:O432"/>
    <mergeCell ref="B446:O446"/>
    <mergeCell ref="B417:O417"/>
    <mergeCell ref="B236:O236"/>
    <mergeCell ref="B278:O278"/>
    <mergeCell ref="B294:O294"/>
    <mergeCell ref="B297:O297"/>
    <mergeCell ref="B347:O347"/>
    <mergeCell ref="B303:O303"/>
    <mergeCell ref="B321:O321"/>
    <mergeCell ref="B196:O196"/>
    <mergeCell ref="B201:O201"/>
    <mergeCell ref="B208:O208"/>
    <mergeCell ref="B210:O210"/>
    <mergeCell ref="B216:O216"/>
    <mergeCell ref="B560:O560"/>
    <mergeCell ref="B356:O356"/>
    <mergeCell ref="B366:O366"/>
    <mergeCell ref="B374:O374"/>
    <mergeCell ref="B379:O379"/>
    <mergeCell ref="B387:O387"/>
    <mergeCell ref="B391:O391"/>
    <mergeCell ref="B396:O396"/>
    <mergeCell ref="B397:O397"/>
    <mergeCell ref="B400:O400"/>
    <mergeCell ref="B402:O402"/>
    <mergeCell ref="B404:O404"/>
    <mergeCell ref="B408:O408"/>
    <mergeCell ref="B413:O413"/>
    <mergeCell ref="B416:O416"/>
    <mergeCell ref="B540:O540"/>
    <mergeCell ref="B553:O553"/>
    <mergeCell ref="B459:O459"/>
    <mergeCell ref="B471:O471"/>
    <mergeCell ref="B475:O475"/>
    <mergeCell ref="B476:O476"/>
    <mergeCell ref="B504:O504"/>
    <mergeCell ref="B528:O528"/>
    <mergeCell ref="B535:O535"/>
    <mergeCell ref="B539:O539"/>
    <mergeCell ref="B454:O454"/>
    <mergeCell ref="B450:O450"/>
    <mergeCell ref="B129:O129"/>
    <mergeCell ref="B134:O134"/>
    <mergeCell ref="B135:O135"/>
    <mergeCell ref="B329:O329"/>
    <mergeCell ref="B340:O340"/>
    <mergeCell ref="B300:O300"/>
    <mergeCell ref="B171:O171"/>
    <mergeCell ref="B184:O184"/>
    <mergeCell ref="B188:O188"/>
    <mergeCell ref="B192:O192"/>
    <mergeCell ref="B195:O195"/>
    <mergeCell ref="B224:O224"/>
    <mergeCell ref="B226:O226"/>
    <mergeCell ref="B227:O227"/>
    <mergeCell ref="B13:O13"/>
    <mergeCell ref="B14:O14"/>
    <mergeCell ref="B33:O33"/>
    <mergeCell ref="B35:O35"/>
    <mergeCell ref="B37:O37"/>
    <mergeCell ref="B100:O100"/>
    <mergeCell ref="B123:O123"/>
    <mergeCell ref="B19:O19"/>
    <mergeCell ref="B24:O24"/>
    <mergeCell ref="B27:O27"/>
    <mergeCell ref="B30:O30"/>
    <mergeCell ref="B46:O46"/>
    <mergeCell ref="B47:O47"/>
    <mergeCell ref="B54:O54"/>
    <mergeCell ref="B65:O65"/>
    <mergeCell ref="B70:O70"/>
    <mergeCell ref="B77:O77"/>
    <mergeCell ref="B81:O81"/>
    <mergeCell ref="A11:C11"/>
    <mergeCell ref="E11:H11"/>
    <mergeCell ref="A3:O3"/>
    <mergeCell ref="A2:O2"/>
    <mergeCell ref="A4:O4"/>
    <mergeCell ref="A10:C10"/>
    <mergeCell ref="E10:H10"/>
  </mergeCells>
  <pageMargins left="0.23622047244094491" right="0.23622047244094491" top="1.2204724409448819" bottom="0.74803149606299213" header="0.31496062992125984" footer="0.31496062992125984"/>
  <pageSetup paperSize="8" scale="72" orientation="landscape" r:id="rId1"/>
  <headerFooter>
    <oddHeader>&amp;C&amp;"Arial,Gras"&amp;14FOURNITURE ET LIVRAISON DE MATERIELS DE QUINCAILLERIE ET SERRURERIE 
Lot 1 : Fourniture et livraison d'articles de quincaillerie et de serrurerie divers
Annexe 1 : Bordereau de prix unitaires (BPU)</oddHeader>
    <oddFooter>&amp;R&amp;P/&amp;N</oddFooter>
  </headerFooter>
  <ignoredErrors>
    <ignoredError sqref="M15:M18 M20:M23 M25:M26 M28:M29 M31:M32 M34 M36 M38:M42 M48:M53 M55:M64 M66:M69 M71:M76 M78:M80 M82:M99 M101:M122 M124:M128 M130:M133 M136:M170 M172:M183 M185:M187 M189:M191 M193:M194 M197:M200 M202:M207 M209 M211:M215 M217:M218 M220:M223 M225 M228:M235 M237:M277 M279:M293 M295:M296 M298:M299 M301:M302 M304:M320 M322:M328 M330:M339 M341:M346 M348:M355 M357:M365 M367:M373 M375:M378 M380:M386 M388:M390 M392:M395 M398:M399 M401 M403 M405:M407 M409:M412 M414:M415 M418:M422 M424:M427 M429:M431 M433:M445 M447:M449 M451:M453 M460:M470 M472:M474 M477:M503 M505:M527 M529:M534 M536:M538 M541:M552 M554:M559 M561 M563:M564 M566:M568 M570:M577 M579 M581:M586 M588 M590:M602 M604:M605 M636:M640 M631 M608:M629 M457:M458 M455"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R673"/>
  <sheetViews>
    <sheetView tabSelected="1" zoomScaleNormal="100" workbookViewId="0">
      <selection activeCell="I6" sqref="I6"/>
    </sheetView>
  </sheetViews>
  <sheetFormatPr baseColWidth="10" defaultRowHeight="15" x14ac:dyDescent="0.25"/>
  <cols>
    <col min="1" max="1" width="5.140625" style="51" customWidth="1"/>
    <col min="2" max="2" width="15" style="64" customWidth="1"/>
    <col min="3" max="3" width="41.42578125" style="65" customWidth="1"/>
    <col min="4" max="4" width="11.5703125" style="61" customWidth="1"/>
    <col min="5" max="5" width="9.7109375" style="61" customWidth="1"/>
    <col min="6" max="6" width="16.140625" style="66" customWidth="1"/>
    <col min="7" max="7" width="12.7109375" style="67" customWidth="1"/>
    <col min="8" max="8" width="20.7109375" style="66" customWidth="1"/>
    <col min="9" max="9" width="22.42578125" style="69" customWidth="1"/>
    <col min="251" max="251" width="15" customWidth="1"/>
    <col min="252" max="252" width="34.140625" customWidth="1"/>
    <col min="253" max="253" width="12.85546875" customWidth="1"/>
    <col min="254" max="254" width="27.28515625" customWidth="1"/>
    <col min="255" max="255" width="21.85546875" customWidth="1"/>
    <col min="256" max="256" width="20" customWidth="1"/>
    <col min="257" max="257" width="24.7109375" customWidth="1"/>
    <col min="258" max="258" width="11" customWidth="1"/>
    <col min="259" max="259" width="22.28515625" customWidth="1"/>
    <col min="260" max="260" width="10" customWidth="1"/>
    <col min="261" max="261" width="20.7109375" customWidth="1"/>
    <col min="507" max="507" width="15" customWidth="1"/>
    <col min="508" max="508" width="34.140625" customWidth="1"/>
    <col min="509" max="509" width="12.85546875" customWidth="1"/>
    <col min="510" max="510" width="27.28515625" customWidth="1"/>
    <col min="511" max="511" width="21.85546875" customWidth="1"/>
    <col min="512" max="512" width="20" customWidth="1"/>
    <col min="513" max="513" width="24.7109375" customWidth="1"/>
    <col min="514" max="514" width="11" customWidth="1"/>
    <col min="515" max="515" width="22.28515625" customWidth="1"/>
    <col min="516" max="516" width="10" customWidth="1"/>
    <col min="517" max="517" width="20.7109375" customWidth="1"/>
    <col min="763" max="763" width="15" customWidth="1"/>
    <col min="764" max="764" width="34.140625" customWidth="1"/>
    <col min="765" max="765" width="12.85546875" customWidth="1"/>
    <col min="766" max="766" width="27.28515625" customWidth="1"/>
    <col min="767" max="767" width="21.85546875" customWidth="1"/>
    <col min="768" max="768" width="20" customWidth="1"/>
    <col min="769" max="769" width="24.7109375" customWidth="1"/>
    <col min="770" max="770" width="11" customWidth="1"/>
    <col min="771" max="771" width="22.28515625" customWidth="1"/>
    <col min="772" max="772" width="10" customWidth="1"/>
    <col min="773" max="773" width="20.7109375" customWidth="1"/>
    <col min="1019" max="1019" width="15" customWidth="1"/>
    <col min="1020" max="1020" width="34.140625" customWidth="1"/>
    <col min="1021" max="1021" width="12.85546875" customWidth="1"/>
    <col min="1022" max="1022" width="27.28515625" customWidth="1"/>
    <col min="1023" max="1023" width="21.85546875" customWidth="1"/>
    <col min="1024" max="1024" width="20" customWidth="1"/>
    <col min="1025" max="1025" width="24.7109375" customWidth="1"/>
    <col min="1026" max="1026" width="11" customWidth="1"/>
    <col min="1027" max="1027" width="22.28515625" customWidth="1"/>
    <col min="1028" max="1028" width="10" customWidth="1"/>
    <col min="1029" max="1029" width="20.7109375" customWidth="1"/>
    <col min="1275" max="1275" width="15" customWidth="1"/>
    <col min="1276" max="1276" width="34.140625" customWidth="1"/>
    <col min="1277" max="1277" width="12.85546875" customWidth="1"/>
    <col min="1278" max="1278" width="27.28515625" customWidth="1"/>
    <col min="1279" max="1279" width="21.85546875" customWidth="1"/>
    <col min="1280" max="1280" width="20" customWidth="1"/>
    <col min="1281" max="1281" width="24.7109375" customWidth="1"/>
    <col min="1282" max="1282" width="11" customWidth="1"/>
    <col min="1283" max="1283" width="22.28515625" customWidth="1"/>
    <col min="1284" max="1284" width="10" customWidth="1"/>
    <col min="1285" max="1285" width="20.7109375" customWidth="1"/>
    <col min="1531" max="1531" width="15" customWidth="1"/>
    <col min="1532" max="1532" width="34.140625" customWidth="1"/>
    <col min="1533" max="1533" width="12.85546875" customWidth="1"/>
    <col min="1534" max="1534" width="27.28515625" customWidth="1"/>
    <col min="1535" max="1535" width="21.85546875" customWidth="1"/>
    <col min="1536" max="1536" width="20" customWidth="1"/>
    <col min="1537" max="1537" width="24.7109375" customWidth="1"/>
    <col min="1538" max="1538" width="11" customWidth="1"/>
    <col min="1539" max="1539" width="22.28515625" customWidth="1"/>
    <col min="1540" max="1540" width="10" customWidth="1"/>
    <col min="1541" max="1541" width="20.7109375" customWidth="1"/>
    <col min="1787" max="1787" width="15" customWidth="1"/>
    <col min="1788" max="1788" width="34.140625" customWidth="1"/>
    <col min="1789" max="1789" width="12.85546875" customWidth="1"/>
    <col min="1790" max="1790" width="27.28515625" customWidth="1"/>
    <col min="1791" max="1791" width="21.85546875" customWidth="1"/>
    <col min="1792" max="1792" width="20" customWidth="1"/>
    <col min="1793" max="1793" width="24.7109375" customWidth="1"/>
    <col min="1794" max="1794" width="11" customWidth="1"/>
    <col min="1795" max="1795" width="22.28515625" customWidth="1"/>
    <col min="1796" max="1796" width="10" customWidth="1"/>
    <col min="1797" max="1797" width="20.7109375" customWidth="1"/>
    <col min="2043" max="2043" width="15" customWidth="1"/>
    <col min="2044" max="2044" width="34.140625" customWidth="1"/>
    <col min="2045" max="2045" width="12.85546875" customWidth="1"/>
    <col min="2046" max="2046" width="27.28515625" customWidth="1"/>
    <col min="2047" max="2047" width="21.85546875" customWidth="1"/>
    <col min="2048" max="2048" width="20" customWidth="1"/>
    <col min="2049" max="2049" width="24.7109375" customWidth="1"/>
    <col min="2050" max="2050" width="11" customWidth="1"/>
    <col min="2051" max="2051" width="22.28515625" customWidth="1"/>
    <col min="2052" max="2052" width="10" customWidth="1"/>
    <col min="2053" max="2053" width="20.7109375" customWidth="1"/>
    <col min="2299" max="2299" width="15" customWidth="1"/>
    <col min="2300" max="2300" width="34.140625" customWidth="1"/>
    <col min="2301" max="2301" width="12.85546875" customWidth="1"/>
    <col min="2302" max="2302" width="27.28515625" customWidth="1"/>
    <col min="2303" max="2303" width="21.85546875" customWidth="1"/>
    <col min="2304" max="2304" width="20" customWidth="1"/>
    <col min="2305" max="2305" width="24.7109375" customWidth="1"/>
    <col min="2306" max="2306" width="11" customWidth="1"/>
    <col min="2307" max="2307" width="22.28515625" customWidth="1"/>
    <col min="2308" max="2308" width="10" customWidth="1"/>
    <col min="2309" max="2309" width="20.7109375" customWidth="1"/>
    <col min="2555" max="2555" width="15" customWidth="1"/>
    <col min="2556" max="2556" width="34.140625" customWidth="1"/>
    <col min="2557" max="2557" width="12.85546875" customWidth="1"/>
    <col min="2558" max="2558" width="27.28515625" customWidth="1"/>
    <col min="2559" max="2559" width="21.85546875" customWidth="1"/>
    <col min="2560" max="2560" width="20" customWidth="1"/>
    <col min="2561" max="2561" width="24.7109375" customWidth="1"/>
    <col min="2562" max="2562" width="11" customWidth="1"/>
    <col min="2563" max="2563" width="22.28515625" customWidth="1"/>
    <col min="2564" max="2564" width="10" customWidth="1"/>
    <col min="2565" max="2565" width="20.7109375" customWidth="1"/>
    <col min="2811" max="2811" width="15" customWidth="1"/>
    <col min="2812" max="2812" width="34.140625" customWidth="1"/>
    <col min="2813" max="2813" width="12.85546875" customWidth="1"/>
    <col min="2814" max="2814" width="27.28515625" customWidth="1"/>
    <col min="2815" max="2815" width="21.85546875" customWidth="1"/>
    <col min="2816" max="2816" width="20" customWidth="1"/>
    <col min="2817" max="2817" width="24.7109375" customWidth="1"/>
    <col min="2818" max="2818" width="11" customWidth="1"/>
    <col min="2819" max="2819" width="22.28515625" customWidth="1"/>
    <col min="2820" max="2820" width="10" customWidth="1"/>
    <col min="2821" max="2821" width="20.7109375" customWidth="1"/>
    <col min="3067" max="3067" width="15" customWidth="1"/>
    <col min="3068" max="3068" width="34.140625" customWidth="1"/>
    <col min="3069" max="3069" width="12.85546875" customWidth="1"/>
    <col min="3070" max="3070" width="27.28515625" customWidth="1"/>
    <col min="3071" max="3071" width="21.85546875" customWidth="1"/>
    <col min="3072" max="3072" width="20" customWidth="1"/>
    <col min="3073" max="3073" width="24.7109375" customWidth="1"/>
    <col min="3074" max="3074" width="11" customWidth="1"/>
    <col min="3075" max="3075" width="22.28515625" customWidth="1"/>
    <col min="3076" max="3076" width="10" customWidth="1"/>
    <col min="3077" max="3077" width="20.7109375" customWidth="1"/>
    <col min="3323" max="3323" width="15" customWidth="1"/>
    <col min="3324" max="3324" width="34.140625" customWidth="1"/>
    <col min="3325" max="3325" width="12.85546875" customWidth="1"/>
    <col min="3326" max="3326" width="27.28515625" customWidth="1"/>
    <col min="3327" max="3327" width="21.85546875" customWidth="1"/>
    <col min="3328" max="3328" width="20" customWidth="1"/>
    <col min="3329" max="3329" width="24.7109375" customWidth="1"/>
    <col min="3330" max="3330" width="11" customWidth="1"/>
    <col min="3331" max="3331" width="22.28515625" customWidth="1"/>
    <col min="3332" max="3332" width="10" customWidth="1"/>
    <col min="3333" max="3333" width="20.7109375" customWidth="1"/>
    <col min="3579" max="3579" width="15" customWidth="1"/>
    <col min="3580" max="3580" width="34.140625" customWidth="1"/>
    <col min="3581" max="3581" width="12.85546875" customWidth="1"/>
    <col min="3582" max="3582" width="27.28515625" customWidth="1"/>
    <col min="3583" max="3583" width="21.85546875" customWidth="1"/>
    <col min="3584" max="3584" width="20" customWidth="1"/>
    <col min="3585" max="3585" width="24.7109375" customWidth="1"/>
    <col min="3586" max="3586" width="11" customWidth="1"/>
    <col min="3587" max="3587" width="22.28515625" customWidth="1"/>
    <col min="3588" max="3588" width="10" customWidth="1"/>
    <col min="3589" max="3589" width="20.7109375" customWidth="1"/>
    <col min="3835" max="3835" width="15" customWidth="1"/>
    <col min="3836" max="3836" width="34.140625" customWidth="1"/>
    <col min="3837" max="3837" width="12.85546875" customWidth="1"/>
    <col min="3838" max="3838" width="27.28515625" customWidth="1"/>
    <col min="3839" max="3839" width="21.85546875" customWidth="1"/>
    <col min="3840" max="3840" width="20" customWidth="1"/>
    <col min="3841" max="3841" width="24.7109375" customWidth="1"/>
    <col min="3842" max="3842" width="11" customWidth="1"/>
    <col min="3843" max="3843" width="22.28515625" customWidth="1"/>
    <col min="3844" max="3844" width="10" customWidth="1"/>
    <col min="3845" max="3845" width="20.7109375" customWidth="1"/>
    <col min="4091" max="4091" width="15" customWidth="1"/>
    <col min="4092" max="4092" width="34.140625" customWidth="1"/>
    <col min="4093" max="4093" width="12.85546875" customWidth="1"/>
    <col min="4094" max="4094" width="27.28515625" customWidth="1"/>
    <col min="4095" max="4095" width="21.85546875" customWidth="1"/>
    <col min="4096" max="4096" width="20" customWidth="1"/>
    <col min="4097" max="4097" width="24.7109375" customWidth="1"/>
    <col min="4098" max="4098" width="11" customWidth="1"/>
    <col min="4099" max="4099" width="22.28515625" customWidth="1"/>
    <col min="4100" max="4100" width="10" customWidth="1"/>
    <col min="4101" max="4101" width="20.7109375" customWidth="1"/>
    <col min="4347" max="4347" width="15" customWidth="1"/>
    <col min="4348" max="4348" width="34.140625" customWidth="1"/>
    <col min="4349" max="4349" width="12.85546875" customWidth="1"/>
    <col min="4350" max="4350" width="27.28515625" customWidth="1"/>
    <col min="4351" max="4351" width="21.85546875" customWidth="1"/>
    <col min="4352" max="4352" width="20" customWidth="1"/>
    <col min="4353" max="4353" width="24.7109375" customWidth="1"/>
    <col min="4354" max="4354" width="11" customWidth="1"/>
    <col min="4355" max="4355" width="22.28515625" customWidth="1"/>
    <col min="4356" max="4356" width="10" customWidth="1"/>
    <col min="4357" max="4357" width="20.7109375" customWidth="1"/>
    <col min="4603" max="4603" width="15" customWidth="1"/>
    <col min="4604" max="4604" width="34.140625" customWidth="1"/>
    <col min="4605" max="4605" width="12.85546875" customWidth="1"/>
    <col min="4606" max="4606" width="27.28515625" customWidth="1"/>
    <col min="4607" max="4607" width="21.85546875" customWidth="1"/>
    <col min="4608" max="4608" width="20" customWidth="1"/>
    <col min="4609" max="4609" width="24.7109375" customWidth="1"/>
    <col min="4610" max="4610" width="11" customWidth="1"/>
    <col min="4611" max="4611" width="22.28515625" customWidth="1"/>
    <col min="4612" max="4612" width="10" customWidth="1"/>
    <col min="4613" max="4613" width="20.7109375" customWidth="1"/>
    <col min="4859" max="4859" width="15" customWidth="1"/>
    <col min="4860" max="4860" width="34.140625" customWidth="1"/>
    <col min="4861" max="4861" width="12.85546875" customWidth="1"/>
    <col min="4862" max="4862" width="27.28515625" customWidth="1"/>
    <col min="4863" max="4863" width="21.85546875" customWidth="1"/>
    <col min="4864" max="4864" width="20" customWidth="1"/>
    <col min="4865" max="4865" width="24.7109375" customWidth="1"/>
    <col min="4866" max="4866" width="11" customWidth="1"/>
    <col min="4867" max="4867" width="22.28515625" customWidth="1"/>
    <col min="4868" max="4868" width="10" customWidth="1"/>
    <col min="4869" max="4869" width="20.7109375" customWidth="1"/>
    <col min="5115" max="5115" width="15" customWidth="1"/>
    <col min="5116" max="5116" width="34.140625" customWidth="1"/>
    <col min="5117" max="5117" width="12.85546875" customWidth="1"/>
    <col min="5118" max="5118" width="27.28515625" customWidth="1"/>
    <col min="5119" max="5119" width="21.85546875" customWidth="1"/>
    <col min="5120" max="5120" width="20" customWidth="1"/>
    <col min="5121" max="5121" width="24.7109375" customWidth="1"/>
    <col min="5122" max="5122" width="11" customWidth="1"/>
    <col min="5123" max="5123" width="22.28515625" customWidth="1"/>
    <col min="5124" max="5124" width="10" customWidth="1"/>
    <col min="5125" max="5125" width="20.7109375" customWidth="1"/>
    <col min="5371" max="5371" width="15" customWidth="1"/>
    <col min="5372" max="5372" width="34.140625" customWidth="1"/>
    <col min="5373" max="5373" width="12.85546875" customWidth="1"/>
    <col min="5374" max="5374" width="27.28515625" customWidth="1"/>
    <col min="5375" max="5375" width="21.85546875" customWidth="1"/>
    <col min="5376" max="5376" width="20" customWidth="1"/>
    <col min="5377" max="5377" width="24.7109375" customWidth="1"/>
    <col min="5378" max="5378" width="11" customWidth="1"/>
    <col min="5379" max="5379" width="22.28515625" customWidth="1"/>
    <col min="5380" max="5380" width="10" customWidth="1"/>
    <col min="5381" max="5381" width="20.7109375" customWidth="1"/>
    <col min="5627" max="5627" width="15" customWidth="1"/>
    <col min="5628" max="5628" width="34.140625" customWidth="1"/>
    <col min="5629" max="5629" width="12.85546875" customWidth="1"/>
    <col min="5630" max="5630" width="27.28515625" customWidth="1"/>
    <col min="5631" max="5631" width="21.85546875" customWidth="1"/>
    <col min="5632" max="5632" width="20" customWidth="1"/>
    <col min="5633" max="5633" width="24.7109375" customWidth="1"/>
    <col min="5634" max="5634" width="11" customWidth="1"/>
    <col min="5635" max="5635" width="22.28515625" customWidth="1"/>
    <col min="5636" max="5636" width="10" customWidth="1"/>
    <col min="5637" max="5637" width="20.7109375" customWidth="1"/>
    <col min="5883" max="5883" width="15" customWidth="1"/>
    <col min="5884" max="5884" width="34.140625" customWidth="1"/>
    <col min="5885" max="5885" width="12.85546875" customWidth="1"/>
    <col min="5886" max="5886" width="27.28515625" customWidth="1"/>
    <col min="5887" max="5887" width="21.85546875" customWidth="1"/>
    <col min="5888" max="5888" width="20" customWidth="1"/>
    <col min="5889" max="5889" width="24.7109375" customWidth="1"/>
    <col min="5890" max="5890" width="11" customWidth="1"/>
    <col min="5891" max="5891" width="22.28515625" customWidth="1"/>
    <col min="5892" max="5892" width="10" customWidth="1"/>
    <col min="5893" max="5893" width="20.7109375" customWidth="1"/>
    <col min="6139" max="6139" width="15" customWidth="1"/>
    <col min="6140" max="6140" width="34.140625" customWidth="1"/>
    <col min="6141" max="6141" width="12.85546875" customWidth="1"/>
    <col min="6142" max="6142" width="27.28515625" customWidth="1"/>
    <col min="6143" max="6143" width="21.85546875" customWidth="1"/>
    <col min="6144" max="6144" width="20" customWidth="1"/>
    <col min="6145" max="6145" width="24.7109375" customWidth="1"/>
    <col min="6146" max="6146" width="11" customWidth="1"/>
    <col min="6147" max="6147" width="22.28515625" customWidth="1"/>
    <col min="6148" max="6148" width="10" customWidth="1"/>
    <col min="6149" max="6149" width="20.7109375" customWidth="1"/>
    <col min="6395" max="6395" width="15" customWidth="1"/>
    <col min="6396" max="6396" width="34.140625" customWidth="1"/>
    <col min="6397" max="6397" width="12.85546875" customWidth="1"/>
    <col min="6398" max="6398" width="27.28515625" customWidth="1"/>
    <col min="6399" max="6399" width="21.85546875" customWidth="1"/>
    <col min="6400" max="6400" width="20" customWidth="1"/>
    <col min="6401" max="6401" width="24.7109375" customWidth="1"/>
    <col min="6402" max="6402" width="11" customWidth="1"/>
    <col min="6403" max="6403" width="22.28515625" customWidth="1"/>
    <col min="6404" max="6404" width="10" customWidth="1"/>
    <col min="6405" max="6405" width="20.7109375" customWidth="1"/>
    <col min="6651" max="6651" width="15" customWidth="1"/>
    <col min="6652" max="6652" width="34.140625" customWidth="1"/>
    <col min="6653" max="6653" width="12.85546875" customWidth="1"/>
    <col min="6654" max="6654" width="27.28515625" customWidth="1"/>
    <col min="6655" max="6655" width="21.85546875" customWidth="1"/>
    <col min="6656" max="6656" width="20" customWidth="1"/>
    <col min="6657" max="6657" width="24.7109375" customWidth="1"/>
    <col min="6658" max="6658" width="11" customWidth="1"/>
    <col min="6659" max="6659" width="22.28515625" customWidth="1"/>
    <col min="6660" max="6660" width="10" customWidth="1"/>
    <col min="6661" max="6661" width="20.7109375" customWidth="1"/>
    <col min="6907" max="6907" width="15" customWidth="1"/>
    <col min="6908" max="6908" width="34.140625" customWidth="1"/>
    <col min="6909" max="6909" width="12.85546875" customWidth="1"/>
    <col min="6910" max="6910" width="27.28515625" customWidth="1"/>
    <col min="6911" max="6911" width="21.85546875" customWidth="1"/>
    <col min="6912" max="6912" width="20" customWidth="1"/>
    <col min="6913" max="6913" width="24.7109375" customWidth="1"/>
    <col min="6914" max="6914" width="11" customWidth="1"/>
    <col min="6915" max="6915" width="22.28515625" customWidth="1"/>
    <col min="6916" max="6916" width="10" customWidth="1"/>
    <col min="6917" max="6917" width="20.7109375" customWidth="1"/>
    <col min="7163" max="7163" width="15" customWidth="1"/>
    <col min="7164" max="7164" width="34.140625" customWidth="1"/>
    <col min="7165" max="7165" width="12.85546875" customWidth="1"/>
    <col min="7166" max="7166" width="27.28515625" customWidth="1"/>
    <col min="7167" max="7167" width="21.85546875" customWidth="1"/>
    <col min="7168" max="7168" width="20" customWidth="1"/>
    <col min="7169" max="7169" width="24.7109375" customWidth="1"/>
    <col min="7170" max="7170" width="11" customWidth="1"/>
    <col min="7171" max="7171" width="22.28515625" customWidth="1"/>
    <col min="7172" max="7172" width="10" customWidth="1"/>
    <col min="7173" max="7173" width="20.7109375" customWidth="1"/>
    <col min="7419" max="7419" width="15" customWidth="1"/>
    <col min="7420" max="7420" width="34.140625" customWidth="1"/>
    <col min="7421" max="7421" width="12.85546875" customWidth="1"/>
    <col min="7422" max="7422" width="27.28515625" customWidth="1"/>
    <col min="7423" max="7423" width="21.85546875" customWidth="1"/>
    <col min="7424" max="7424" width="20" customWidth="1"/>
    <col min="7425" max="7425" width="24.7109375" customWidth="1"/>
    <col min="7426" max="7426" width="11" customWidth="1"/>
    <col min="7427" max="7427" width="22.28515625" customWidth="1"/>
    <col min="7428" max="7428" width="10" customWidth="1"/>
    <col min="7429" max="7429" width="20.7109375" customWidth="1"/>
    <col min="7675" max="7675" width="15" customWidth="1"/>
    <col min="7676" max="7676" width="34.140625" customWidth="1"/>
    <col min="7677" max="7677" width="12.85546875" customWidth="1"/>
    <col min="7678" max="7678" width="27.28515625" customWidth="1"/>
    <col min="7679" max="7679" width="21.85546875" customWidth="1"/>
    <col min="7680" max="7680" width="20" customWidth="1"/>
    <col min="7681" max="7681" width="24.7109375" customWidth="1"/>
    <col min="7682" max="7682" width="11" customWidth="1"/>
    <col min="7683" max="7683" width="22.28515625" customWidth="1"/>
    <col min="7684" max="7684" width="10" customWidth="1"/>
    <col min="7685" max="7685" width="20.7109375" customWidth="1"/>
    <col min="7931" max="7931" width="15" customWidth="1"/>
    <col min="7932" max="7932" width="34.140625" customWidth="1"/>
    <col min="7933" max="7933" width="12.85546875" customWidth="1"/>
    <col min="7934" max="7934" width="27.28515625" customWidth="1"/>
    <col min="7935" max="7935" width="21.85546875" customWidth="1"/>
    <col min="7936" max="7936" width="20" customWidth="1"/>
    <col min="7937" max="7937" width="24.7109375" customWidth="1"/>
    <col min="7938" max="7938" width="11" customWidth="1"/>
    <col min="7939" max="7939" width="22.28515625" customWidth="1"/>
    <col min="7940" max="7940" width="10" customWidth="1"/>
    <col min="7941" max="7941" width="20.7109375" customWidth="1"/>
    <col min="8187" max="8187" width="15" customWidth="1"/>
    <col min="8188" max="8188" width="34.140625" customWidth="1"/>
    <col min="8189" max="8189" width="12.85546875" customWidth="1"/>
    <col min="8190" max="8190" width="27.28515625" customWidth="1"/>
    <col min="8191" max="8191" width="21.85546875" customWidth="1"/>
    <col min="8192" max="8192" width="20" customWidth="1"/>
    <col min="8193" max="8193" width="24.7109375" customWidth="1"/>
    <col min="8194" max="8194" width="11" customWidth="1"/>
    <col min="8195" max="8195" width="22.28515625" customWidth="1"/>
    <col min="8196" max="8196" width="10" customWidth="1"/>
    <col min="8197" max="8197" width="20.7109375" customWidth="1"/>
    <col min="8443" max="8443" width="15" customWidth="1"/>
    <col min="8444" max="8444" width="34.140625" customWidth="1"/>
    <col min="8445" max="8445" width="12.85546875" customWidth="1"/>
    <col min="8446" max="8446" width="27.28515625" customWidth="1"/>
    <col min="8447" max="8447" width="21.85546875" customWidth="1"/>
    <col min="8448" max="8448" width="20" customWidth="1"/>
    <col min="8449" max="8449" width="24.7109375" customWidth="1"/>
    <col min="8450" max="8450" width="11" customWidth="1"/>
    <col min="8451" max="8451" width="22.28515625" customWidth="1"/>
    <col min="8452" max="8452" width="10" customWidth="1"/>
    <col min="8453" max="8453" width="20.7109375" customWidth="1"/>
    <col min="8699" max="8699" width="15" customWidth="1"/>
    <col min="8700" max="8700" width="34.140625" customWidth="1"/>
    <col min="8701" max="8701" width="12.85546875" customWidth="1"/>
    <col min="8702" max="8702" width="27.28515625" customWidth="1"/>
    <col min="8703" max="8703" width="21.85546875" customWidth="1"/>
    <col min="8704" max="8704" width="20" customWidth="1"/>
    <col min="8705" max="8705" width="24.7109375" customWidth="1"/>
    <col min="8706" max="8706" width="11" customWidth="1"/>
    <col min="8707" max="8707" width="22.28515625" customWidth="1"/>
    <col min="8708" max="8708" width="10" customWidth="1"/>
    <col min="8709" max="8709" width="20.7109375" customWidth="1"/>
    <col min="8955" max="8955" width="15" customWidth="1"/>
    <col min="8956" max="8956" width="34.140625" customWidth="1"/>
    <col min="8957" max="8957" width="12.85546875" customWidth="1"/>
    <col min="8958" max="8958" width="27.28515625" customWidth="1"/>
    <col min="8959" max="8959" width="21.85546875" customWidth="1"/>
    <col min="8960" max="8960" width="20" customWidth="1"/>
    <col min="8961" max="8961" width="24.7109375" customWidth="1"/>
    <col min="8962" max="8962" width="11" customWidth="1"/>
    <col min="8963" max="8963" width="22.28515625" customWidth="1"/>
    <col min="8964" max="8964" width="10" customWidth="1"/>
    <col min="8965" max="8965" width="20.7109375" customWidth="1"/>
    <col min="9211" max="9211" width="15" customWidth="1"/>
    <col min="9212" max="9212" width="34.140625" customWidth="1"/>
    <col min="9213" max="9213" width="12.85546875" customWidth="1"/>
    <col min="9214" max="9214" width="27.28515625" customWidth="1"/>
    <col min="9215" max="9215" width="21.85546875" customWidth="1"/>
    <col min="9216" max="9216" width="20" customWidth="1"/>
    <col min="9217" max="9217" width="24.7109375" customWidth="1"/>
    <col min="9218" max="9218" width="11" customWidth="1"/>
    <col min="9219" max="9219" width="22.28515625" customWidth="1"/>
    <col min="9220" max="9220" width="10" customWidth="1"/>
    <col min="9221" max="9221" width="20.7109375" customWidth="1"/>
    <col min="9467" max="9467" width="15" customWidth="1"/>
    <col min="9468" max="9468" width="34.140625" customWidth="1"/>
    <col min="9469" max="9469" width="12.85546875" customWidth="1"/>
    <col min="9470" max="9470" width="27.28515625" customWidth="1"/>
    <col min="9471" max="9471" width="21.85546875" customWidth="1"/>
    <col min="9472" max="9472" width="20" customWidth="1"/>
    <col min="9473" max="9473" width="24.7109375" customWidth="1"/>
    <col min="9474" max="9474" width="11" customWidth="1"/>
    <col min="9475" max="9475" width="22.28515625" customWidth="1"/>
    <col min="9476" max="9476" width="10" customWidth="1"/>
    <col min="9477" max="9477" width="20.7109375" customWidth="1"/>
    <col min="9723" max="9723" width="15" customWidth="1"/>
    <col min="9724" max="9724" width="34.140625" customWidth="1"/>
    <col min="9725" max="9725" width="12.85546875" customWidth="1"/>
    <col min="9726" max="9726" width="27.28515625" customWidth="1"/>
    <col min="9727" max="9727" width="21.85546875" customWidth="1"/>
    <col min="9728" max="9728" width="20" customWidth="1"/>
    <col min="9729" max="9729" width="24.7109375" customWidth="1"/>
    <col min="9730" max="9730" width="11" customWidth="1"/>
    <col min="9731" max="9731" width="22.28515625" customWidth="1"/>
    <col min="9732" max="9732" width="10" customWidth="1"/>
    <col min="9733" max="9733" width="20.7109375" customWidth="1"/>
    <col min="9979" max="9979" width="15" customWidth="1"/>
    <col min="9980" max="9980" width="34.140625" customWidth="1"/>
    <col min="9981" max="9981" width="12.85546875" customWidth="1"/>
    <col min="9982" max="9982" width="27.28515625" customWidth="1"/>
    <col min="9983" max="9983" width="21.85546875" customWidth="1"/>
    <col min="9984" max="9984" width="20" customWidth="1"/>
    <col min="9985" max="9985" width="24.7109375" customWidth="1"/>
    <col min="9986" max="9986" width="11" customWidth="1"/>
    <col min="9987" max="9987" width="22.28515625" customWidth="1"/>
    <col min="9988" max="9988" width="10" customWidth="1"/>
    <col min="9989" max="9989" width="20.7109375" customWidth="1"/>
    <col min="10235" max="10235" width="15" customWidth="1"/>
    <col min="10236" max="10236" width="34.140625" customWidth="1"/>
    <col min="10237" max="10237" width="12.85546875" customWidth="1"/>
    <col min="10238" max="10238" width="27.28515625" customWidth="1"/>
    <col min="10239" max="10239" width="21.85546875" customWidth="1"/>
    <col min="10240" max="10240" width="20" customWidth="1"/>
    <col min="10241" max="10241" width="24.7109375" customWidth="1"/>
    <col min="10242" max="10242" width="11" customWidth="1"/>
    <col min="10243" max="10243" width="22.28515625" customWidth="1"/>
    <col min="10244" max="10244" width="10" customWidth="1"/>
    <col min="10245" max="10245" width="20.7109375" customWidth="1"/>
    <col min="10491" max="10491" width="15" customWidth="1"/>
    <col min="10492" max="10492" width="34.140625" customWidth="1"/>
    <col min="10493" max="10493" width="12.85546875" customWidth="1"/>
    <col min="10494" max="10494" width="27.28515625" customWidth="1"/>
    <col min="10495" max="10495" width="21.85546875" customWidth="1"/>
    <col min="10496" max="10496" width="20" customWidth="1"/>
    <col min="10497" max="10497" width="24.7109375" customWidth="1"/>
    <col min="10498" max="10498" width="11" customWidth="1"/>
    <col min="10499" max="10499" width="22.28515625" customWidth="1"/>
    <col min="10500" max="10500" width="10" customWidth="1"/>
    <col min="10501" max="10501" width="20.7109375" customWidth="1"/>
    <col min="10747" max="10747" width="15" customWidth="1"/>
    <col min="10748" max="10748" width="34.140625" customWidth="1"/>
    <col min="10749" max="10749" width="12.85546875" customWidth="1"/>
    <col min="10750" max="10750" width="27.28515625" customWidth="1"/>
    <col min="10751" max="10751" width="21.85546875" customWidth="1"/>
    <col min="10752" max="10752" width="20" customWidth="1"/>
    <col min="10753" max="10753" width="24.7109375" customWidth="1"/>
    <col min="10754" max="10754" width="11" customWidth="1"/>
    <col min="10755" max="10755" width="22.28515625" customWidth="1"/>
    <col min="10756" max="10756" width="10" customWidth="1"/>
    <col min="10757" max="10757" width="20.7109375" customWidth="1"/>
    <col min="11003" max="11003" width="15" customWidth="1"/>
    <col min="11004" max="11004" width="34.140625" customWidth="1"/>
    <col min="11005" max="11005" width="12.85546875" customWidth="1"/>
    <col min="11006" max="11006" width="27.28515625" customWidth="1"/>
    <col min="11007" max="11007" width="21.85546875" customWidth="1"/>
    <col min="11008" max="11008" width="20" customWidth="1"/>
    <col min="11009" max="11009" width="24.7109375" customWidth="1"/>
    <col min="11010" max="11010" width="11" customWidth="1"/>
    <col min="11011" max="11011" width="22.28515625" customWidth="1"/>
    <col min="11012" max="11012" width="10" customWidth="1"/>
    <col min="11013" max="11013" width="20.7109375" customWidth="1"/>
    <col min="11259" max="11259" width="15" customWidth="1"/>
    <col min="11260" max="11260" width="34.140625" customWidth="1"/>
    <col min="11261" max="11261" width="12.85546875" customWidth="1"/>
    <col min="11262" max="11262" width="27.28515625" customWidth="1"/>
    <col min="11263" max="11263" width="21.85546875" customWidth="1"/>
    <col min="11264" max="11264" width="20" customWidth="1"/>
    <col min="11265" max="11265" width="24.7109375" customWidth="1"/>
    <col min="11266" max="11266" width="11" customWidth="1"/>
    <col min="11267" max="11267" width="22.28515625" customWidth="1"/>
    <col min="11268" max="11268" width="10" customWidth="1"/>
    <col min="11269" max="11269" width="20.7109375" customWidth="1"/>
    <col min="11515" max="11515" width="15" customWidth="1"/>
    <col min="11516" max="11516" width="34.140625" customWidth="1"/>
    <col min="11517" max="11517" width="12.85546875" customWidth="1"/>
    <col min="11518" max="11518" width="27.28515625" customWidth="1"/>
    <col min="11519" max="11519" width="21.85546875" customWidth="1"/>
    <col min="11520" max="11520" width="20" customWidth="1"/>
    <col min="11521" max="11521" width="24.7109375" customWidth="1"/>
    <col min="11522" max="11522" width="11" customWidth="1"/>
    <col min="11523" max="11523" width="22.28515625" customWidth="1"/>
    <col min="11524" max="11524" width="10" customWidth="1"/>
    <col min="11525" max="11525" width="20.7109375" customWidth="1"/>
    <col min="11771" max="11771" width="15" customWidth="1"/>
    <col min="11772" max="11772" width="34.140625" customWidth="1"/>
    <col min="11773" max="11773" width="12.85546875" customWidth="1"/>
    <col min="11774" max="11774" width="27.28515625" customWidth="1"/>
    <col min="11775" max="11775" width="21.85546875" customWidth="1"/>
    <col min="11776" max="11776" width="20" customWidth="1"/>
    <col min="11777" max="11777" width="24.7109375" customWidth="1"/>
    <col min="11778" max="11778" width="11" customWidth="1"/>
    <col min="11779" max="11779" width="22.28515625" customWidth="1"/>
    <col min="11780" max="11780" width="10" customWidth="1"/>
    <col min="11781" max="11781" width="20.7109375" customWidth="1"/>
    <col min="12027" max="12027" width="15" customWidth="1"/>
    <col min="12028" max="12028" width="34.140625" customWidth="1"/>
    <col min="12029" max="12029" width="12.85546875" customWidth="1"/>
    <col min="12030" max="12030" width="27.28515625" customWidth="1"/>
    <col min="12031" max="12031" width="21.85546875" customWidth="1"/>
    <col min="12032" max="12032" width="20" customWidth="1"/>
    <col min="12033" max="12033" width="24.7109375" customWidth="1"/>
    <col min="12034" max="12034" width="11" customWidth="1"/>
    <col min="12035" max="12035" width="22.28515625" customWidth="1"/>
    <col min="12036" max="12036" width="10" customWidth="1"/>
    <col min="12037" max="12037" width="20.7109375" customWidth="1"/>
    <col min="12283" max="12283" width="15" customWidth="1"/>
    <col min="12284" max="12284" width="34.140625" customWidth="1"/>
    <col min="12285" max="12285" width="12.85546875" customWidth="1"/>
    <col min="12286" max="12286" width="27.28515625" customWidth="1"/>
    <col min="12287" max="12287" width="21.85546875" customWidth="1"/>
    <col min="12288" max="12288" width="20" customWidth="1"/>
    <col min="12289" max="12289" width="24.7109375" customWidth="1"/>
    <col min="12290" max="12290" width="11" customWidth="1"/>
    <col min="12291" max="12291" width="22.28515625" customWidth="1"/>
    <col min="12292" max="12292" width="10" customWidth="1"/>
    <col min="12293" max="12293" width="20.7109375" customWidth="1"/>
    <col min="12539" max="12539" width="15" customWidth="1"/>
    <col min="12540" max="12540" width="34.140625" customWidth="1"/>
    <col min="12541" max="12541" width="12.85546875" customWidth="1"/>
    <col min="12542" max="12542" width="27.28515625" customWidth="1"/>
    <col min="12543" max="12543" width="21.85546875" customWidth="1"/>
    <col min="12544" max="12544" width="20" customWidth="1"/>
    <col min="12545" max="12545" width="24.7109375" customWidth="1"/>
    <col min="12546" max="12546" width="11" customWidth="1"/>
    <col min="12547" max="12547" width="22.28515625" customWidth="1"/>
    <col min="12548" max="12548" width="10" customWidth="1"/>
    <col min="12549" max="12549" width="20.7109375" customWidth="1"/>
    <col min="12795" max="12795" width="15" customWidth="1"/>
    <col min="12796" max="12796" width="34.140625" customWidth="1"/>
    <col min="12797" max="12797" width="12.85546875" customWidth="1"/>
    <col min="12798" max="12798" width="27.28515625" customWidth="1"/>
    <col min="12799" max="12799" width="21.85546875" customWidth="1"/>
    <col min="12800" max="12800" width="20" customWidth="1"/>
    <col min="12801" max="12801" width="24.7109375" customWidth="1"/>
    <col min="12802" max="12802" width="11" customWidth="1"/>
    <col min="12803" max="12803" width="22.28515625" customWidth="1"/>
    <col min="12804" max="12804" width="10" customWidth="1"/>
    <col min="12805" max="12805" width="20.7109375" customWidth="1"/>
    <col min="13051" max="13051" width="15" customWidth="1"/>
    <col min="13052" max="13052" width="34.140625" customWidth="1"/>
    <col min="13053" max="13053" width="12.85546875" customWidth="1"/>
    <col min="13054" max="13054" width="27.28515625" customWidth="1"/>
    <col min="13055" max="13055" width="21.85546875" customWidth="1"/>
    <col min="13056" max="13056" width="20" customWidth="1"/>
    <col min="13057" max="13057" width="24.7109375" customWidth="1"/>
    <col min="13058" max="13058" width="11" customWidth="1"/>
    <col min="13059" max="13059" width="22.28515625" customWidth="1"/>
    <col min="13060" max="13060" width="10" customWidth="1"/>
    <col min="13061" max="13061" width="20.7109375" customWidth="1"/>
    <col min="13307" max="13307" width="15" customWidth="1"/>
    <col min="13308" max="13308" width="34.140625" customWidth="1"/>
    <col min="13309" max="13309" width="12.85546875" customWidth="1"/>
    <col min="13310" max="13310" width="27.28515625" customWidth="1"/>
    <col min="13311" max="13311" width="21.85546875" customWidth="1"/>
    <col min="13312" max="13312" width="20" customWidth="1"/>
    <col min="13313" max="13313" width="24.7109375" customWidth="1"/>
    <col min="13314" max="13314" width="11" customWidth="1"/>
    <col min="13315" max="13315" width="22.28515625" customWidth="1"/>
    <col min="13316" max="13316" width="10" customWidth="1"/>
    <col min="13317" max="13317" width="20.7109375" customWidth="1"/>
    <col min="13563" max="13563" width="15" customWidth="1"/>
    <col min="13564" max="13564" width="34.140625" customWidth="1"/>
    <col min="13565" max="13565" width="12.85546875" customWidth="1"/>
    <col min="13566" max="13566" width="27.28515625" customWidth="1"/>
    <col min="13567" max="13567" width="21.85546875" customWidth="1"/>
    <col min="13568" max="13568" width="20" customWidth="1"/>
    <col min="13569" max="13569" width="24.7109375" customWidth="1"/>
    <col min="13570" max="13570" width="11" customWidth="1"/>
    <col min="13571" max="13571" width="22.28515625" customWidth="1"/>
    <col min="13572" max="13572" width="10" customWidth="1"/>
    <col min="13573" max="13573" width="20.7109375" customWidth="1"/>
    <col min="13819" max="13819" width="15" customWidth="1"/>
    <col min="13820" max="13820" width="34.140625" customWidth="1"/>
    <col min="13821" max="13821" width="12.85546875" customWidth="1"/>
    <col min="13822" max="13822" width="27.28515625" customWidth="1"/>
    <col min="13823" max="13823" width="21.85546875" customWidth="1"/>
    <col min="13824" max="13824" width="20" customWidth="1"/>
    <col min="13825" max="13825" width="24.7109375" customWidth="1"/>
    <col min="13826" max="13826" width="11" customWidth="1"/>
    <col min="13827" max="13827" width="22.28515625" customWidth="1"/>
    <col min="13828" max="13828" width="10" customWidth="1"/>
    <col min="13829" max="13829" width="20.7109375" customWidth="1"/>
    <col min="14075" max="14075" width="15" customWidth="1"/>
    <col min="14076" max="14076" width="34.140625" customWidth="1"/>
    <col min="14077" max="14077" width="12.85546875" customWidth="1"/>
    <col min="14078" max="14078" width="27.28515625" customWidth="1"/>
    <col min="14079" max="14079" width="21.85546875" customWidth="1"/>
    <col min="14080" max="14080" width="20" customWidth="1"/>
    <col min="14081" max="14081" width="24.7109375" customWidth="1"/>
    <col min="14082" max="14082" width="11" customWidth="1"/>
    <col min="14083" max="14083" width="22.28515625" customWidth="1"/>
    <col min="14084" max="14084" width="10" customWidth="1"/>
    <col min="14085" max="14085" width="20.7109375" customWidth="1"/>
    <col min="14331" max="14331" width="15" customWidth="1"/>
    <col min="14332" max="14332" width="34.140625" customWidth="1"/>
    <col min="14333" max="14333" width="12.85546875" customWidth="1"/>
    <col min="14334" max="14334" width="27.28515625" customWidth="1"/>
    <col min="14335" max="14335" width="21.85546875" customWidth="1"/>
    <col min="14336" max="14336" width="20" customWidth="1"/>
    <col min="14337" max="14337" width="24.7109375" customWidth="1"/>
    <col min="14338" max="14338" width="11" customWidth="1"/>
    <col min="14339" max="14339" width="22.28515625" customWidth="1"/>
    <col min="14340" max="14340" width="10" customWidth="1"/>
    <col min="14341" max="14341" width="20.7109375" customWidth="1"/>
    <col min="14587" max="14587" width="15" customWidth="1"/>
    <col min="14588" max="14588" width="34.140625" customWidth="1"/>
    <col min="14589" max="14589" width="12.85546875" customWidth="1"/>
    <col min="14590" max="14590" width="27.28515625" customWidth="1"/>
    <col min="14591" max="14591" width="21.85546875" customWidth="1"/>
    <col min="14592" max="14592" width="20" customWidth="1"/>
    <col min="14593" max="14593" width="24.7109375" customWidth="1"/>
    <col min="14594" max="14594" width="11" customWidth="1"/>
    <col min="14595" max="14595" width="22.28515625" customWidth="1"/>
    <col min="14596" max="14596" width="10" customWidth="1"/>
    <col min="14597" max="14597" width="20.7109375" customWidth="1"/>
    <col min="14843" max="14843" width="15" customWidth="1"/>
    <col min="14844" max="14844" width="34.140625" customWidth="1"/>
    <col min="14845" max="14845" width="12.85546875" customWidth="1"/>
    <col min="14846" max="14846" width="27.28515625" customWidth="1"/>
    <col min="14847" max="14847" width="21.85546875" customWidth="1"/>
    <col min="14848" max="14848" width="20" customWidth="1"/>
    <col min="14849" max="14849" width="24.7109375" customWidth="1"/>
    <col min="14850" max="14850" width="11" customWidth="1"/>
    <col min="14851" max="14851" width="22.28515625" customWidth="1"/>
    <col min="14852" max="14852" width="10" customWidth="1"/>
    <col min="14853" max="14853" width="20.7109375" customWidth="1"/>
    <col min="15099" max="15099" width="15" customWidth="1"/>
    <col min="15100" max="15100" width="34.140625" customWidth="1"/>
    <col min="15101" max="15101" width="12.85546875" customWidth="1"/>
    <col min="15102" max="15102" width="27.28515625" customWidth="1"/>
    <col min="15103" max="15103" width="21.85546875" customWidth="1"/>
    <col min="15104" max="15104" width="20" customWidth="1"/>
    <col min="15105" max="15105" width="24.7109375" customWidth="1"/>
    <col min="15106" max="15106" width="11" customWidth="1"/>
    <col min="15107" max="15107" width="22.28515625" customWidth="1"/>
    <col min="15108" max="15108" width="10" customWidth="1"/>
    <col min="15109" max="15109" width="20.7109375" customWidth="1"/>
    <col min="15355" max="15355" width="15" customWidth="1"/>
    <col min="15356" max="15356" width="34.140625" customWidth="1"/>
    <col min="15357" max="15357" width="12.85546875" customWidth="1"/>
    <col min="15358" max="15358" width="27.28515625" customWidth="1"/>
    <col min="15359" max="15359" width="21.85546875" customWidth="1"/>
    <col min="15360" max="15360" width="20" customWidth="1"/>
    <col min="15361" max="15361" width="24.7109375" customWidth="1"/>
    <col min="15362" max="15362" width="11" customWidth="1"/>
    <col min="15363" max="15363" width="22.28515625" customWidth="1"/>
    <col min="15364" max="15364" width="10" customWidth="1"/>
    <col min="15365" max="15365" width="20.7109375" customWidth="1"/>
    <col min="15611" max="15611" width="15" customWidth="1"/>
    <col min="15612" max="15612" width="34.140625" customWidth="1"/>
    <col min="15613" max="15613" width="12.85546875" customWidth="1"/>
    <col min="15614" max="15614" width="27.28515625" customWidth="1"/>
    <col min="15615" max="15615" width="21.85546875" customWidth="1"/>
    <col min="15616" max="15616" width="20" customWidth="1"/>
    <col min="15617" max="15617" width="24.7109375" customWidth="1"/>
    <col min="15618" max="15618" width="11" customWidth="1"/>
    <col min="15619" max="15619" width="22.28515625" customWidth="1"/>
    <col min="15620" max="15620" width="10" customWidth="1"/>
    <col min="15621" max="15621" width="20.7109375" customWidth="1"/>
    <col min="15867" max="15867" width="15" customWidth="1"/>
    <col min="15868" max="15868" width="34.140625" customWidth="1"/>
    <col min="15869" max="15869" width="12.85546875" customWidth="1"/>
    <col min="15870" max="15870" width="27.28515625" customWidth="1"/>
    <col min="15871" max="15871" width="21.85546875" customWidth="1"/>
    <col min="15872" max="15872" width="20" customWidth="1"/>
    <col min="15873" max="15873" width="24.7109375" customWidth="1"/>
    <col min="15874" max="15874" width="11" customWidth="1"/>
    <col min="15875" max="15875" width="22.28515625" customWidth="1"/>
    <col min="15876" max="15876" width="10" customWidth="1"/>
    <col min="15877" max="15877" width="20.7109375" customWidth="1"/>
    <col min="16123" max="16123" width="15" customWidth="1"/>
    <col min="16124" max="16124" width="34.140625" customWidth="1"/>
    <col min="16125" max="16125" width="12.85546875" customWidth="1"/>
    <col min="16126" max="16126" width="27.28515625" customWidth="1"/>
    <col min="16127" max="16127" width="21.85546875" customWidth="1"/>
    <col min="16128" max="16128" width="20" customWidth="1"/>
    <col min="16129" max="16129" width="24.7109375" customWidth="1"/>
    <col min="16130" max="16130" width="11" customWidth="1"/>
    <col min="16131" max="16131" width="22.28515625" customWidth="1"/>
    <col min="16132" max="16132" width="10" customWidth="1"/>
    <col min="16133" max="16133" width="20.7109375" customWidth="1"/>
  </cols>
  <sheetData>
    <row r="3" spans="1:9" s="5" customFormat="1" ht="114" customHeight="1" x14ac:dyDescent="0.25">
      <c r="A3" s="47"/>
      <c r="B3" s="1" t="s">
        <v>0</v>
      </c>
      <c r="C3" s="1" t="s">
        <v>1067</v>
      </c>
      <c r="D3" s="138" t="s">
        <v>1485</v>
      </c>
      <c r="E3" s="139"/>
      <c r="F3" s="70" t="s">
        <v>1481</v>
      </c>
      <c r="G3" s="4" t="s">
        <v>3</v>
      </c>
      <c r="H3" s="70" t="s">
        <v>1482</v>
      </c>
      <c r="I3" s="3" t="s">
        <v>1232</v>
      </c>
    </row>
    <row r="4" spans="1:9" s="6" customFormat="1" ht="45" customHeight="1" x14ac:dyDescent="0.25">
      <c r="A4" s="47"/>
      <c r="B4" s="123" t="s">
        <v>4</v>
      </c>
      <c r="C4" s="124"/>
      <c r="D4" s="124"/>
      <c r="E4" s="124"/>
      <c r="F4" s="124"/>
      <c r="G4" s="124"/>
      <c r="H4" s="124"/>
      <c r="I4" s="125"/>
    </row>
    <row r="5" spans="1:9" s="6" customFormat="1" ht="30" customHeight="1" x14ac:dyDescent="0.25">
      <c r="A5" s="47"/>
      <c r="B5" s="126" t="s">
        <v>1495</v>
      </c>
      <c r="C5" s="127"/>
      <c r="D5" s="127"/>
      <c r="E5" s="127"/>
      <c r="F5" s="127"/>
      <c r="G5" s="127"/>
      <c r="H5" s="128"/>
      <c r="I5" s="47"/>
    </row>
    <row r="6" spans="1:9" s="6" customFormat="1" ht="30" customHeight="1" x14ac:dyDescent="0.25">
      <c r="A6" s="47">
        <v>1</v>
      </c>
      <c r="B6" s="15" t="s">
        <v>11</v>
      </c>
      <c r="C6" s="56" t="s">
        <v>12</v>
      </c>
      <c r="D6" s="9">
        <v>50</v>
      </c>
      <c r="E6" s="9" t="s">
        <v>1486</v>
      </c>
      <c r="F6" s="12">
        <v>0</v>
      </c>
      <c r="G6" s="11">
        <v>0</v>
      </c>
      <c r="H6" s="10">
        <f>F6-(F6*G6)</f>
        <v>0</v>
      </c>
      <c r="I6" s="41">
        <f>D6*H6</f>
        <v>0</v>
      </c>
    </row>
    <row r="7" spans="1:9" ht="30" customHeight="1" x14ac:dyDescent="0.25">
      <c r="A7" s="50">
        <v>2</v>
      </c>
      <c r="B7" s="15" t="s">
        <v>13</v>
      </c>
      <c r="C7" s="56" t="s">
        <v>14</v>
      </c>
      <c r="D7" s="33">
        <v>100</v>
      </c>
      <c r="E7" s="9" t="s">
        <v>1486</v>
      </c>
      <c r="F7" s="12">
        <v>0</v>
      </c>
      <c r="G7" s="11">
        <v>0</v>
      </c>
      <c r="H7" s="10">
        <f>F7-(F7*G7)</f>
        <v>0</v>
      </c>
      <c r="I7" s="41">
        <f>D7*H7</f>
        <v>0</v>
      </c>
    </row>
    <row r="8" spans="1:9" ht="30" customHeight="1" x14ac:dyDescent="0.25">
      <c r="A8" s="50">
        <v>3</v>
      </c>
      <c r="B8" s="15" t="s">
        <v>15</v>
      </c>
      <c r="C8" s="56" t="s">
        <v>16</v>
      </c>
      <c r="D8" s="9">
        <v>100</v>
      </c>
      <c r="E8" s="9" t="s">
        <v>1486</v>
      </c>
      <c r="F8" s="12">
        <v>0</v>
      </c>
      <c r="G8" s="11">
        <v>0</v>
      </c>
      <c r="H8" s="10">
        <f>F8-(F8*G8)</f>
        <v>0</v>
      </c>
      <c r="I8" s="41">
        <f>D8*H8</f>
        <v>0</v>
      </c>
    </row>
    <row r="9" spans="1:9" ht="30" customHeight="1" x14ac:dyDescent="0.25">
      <c r="A9" s="48">
        <v>4</v>
      </c>
      <c r="B9" s="15" t="s">
        <v>17</v>
      </c>
      <c r="C9" s="71" t="s">
        <v>18</v>
      </c>
      <c r="D9" s="9">
        <v>50</v>
      </c>
      <c r="E9" s="9" t="s">
        <v>1486</v>
      </c>
      <c r="F9" s="12">
        <v>0</v>
      </c>
      <c r="G9" s="11">
        <v>0</v>
      </c>
      <c r="H9" s="10">
        <f>F9-(F9*G9)</f>
        <v>0</v>
      </c>
      <c r="I9" s="41">
        <f>D9*H9</f>
        <v>0</v>
      </c>
    </row>
    <row r="10" spans="1:9" ht="30" customHeight="1" x14ac:dyDescent="0.25">
      <c r="A10" s="48"/>
      <c r="B10" s="122" t="s">
        <v>1494</v>
      </c>
      <c r="C10" s="122"/>
      <c r="D10" s="122"/>
      <c r="E10" s="122"/>
      <c r="F10" s="122"/>
      <c r="G10" s="122"/>
      <c r="H10" s="122"/>
      <c r="I10" s="41"/>
    </row>
    <row r="11" spans="1:9" s="16" customFormat="1" ht="30" customHeight="1" x14ac:dyDescent="0.25">
      <c r="A11" s="48">
        <v>5</v>
      </c>
      <c r="B11" s="15" t="s">
        <v>20</v>
      </c>
      <c r="C11" s="56" t="s">
        <v>7</v>
      </c>
      <c r="D11" s="9">
        <v>50</v>
      </c>
      <c r="E11" s="9" t="s">
        <v>1486</v>
      </c>
      <c r="F11" s="12">
        <v>0</v>
      </c>
      <c r="G11" s="11">
        <v>0</v>
      </c>
      <c r="H11" s="10">
        <f>F11-(F11*G11)</f>
        <v>0</v>
      </c>
      <c r="I11" s="41">
        <f>D11*H11</f>
        <v>0</v>
      </c>
    </row>
    <row r="12" spans="1:9" ht="30" customHeight="1" x14ac:dyDescent="0.25">
      <c r="A12" s="48">
        <v>6</v>
      </c>
      <c r="B12" s="15" t="s">
        <v>21</v>
      </c>
      <c r="C12" s="56" t="s">
        <v>8</v>
      </c>
      <c r="D12" s="9">
        <v>50</v>
      </c>
      <c r="E12" s="9" t="s">
        <v>1486</v>
      </c>
      <c r="F12" s="12">
        <v>0</v>
      </c>
      <c r="G12" s="11">
        <v>0</v>
      </c>
      <c r="H12" s="10">
        <f>F12-(F12*G12)</f>
        <v>0</v>
      </c>
      <c r="I12" s="41">
        <f>D12*H12</f>
        <v>0</v>
      </c>
    </row>
    <row r="13" spans="1:9" ht="30" customHeight="1" x14ac:dyDescent="0.25">
      <c r="A13" s="48">
        <v>7</v>
      </c>
      <c r="B13" s="15" t="s">
        <v>22</v>
      </c>
      <c r="C13" s="56" t="s">
        <v>9</v>
      </c>
      <c r="D13" s="9">
        <v>100</v>
      </c>
      <c r="E13" s="9" t="s">
        <v>1486</v>
      </c>
      <c r="F13" s="12">
        <v>0</v>
      </c>
      <c r="G13" s="11">
        <v>0</v>
      </c>
      <c r="H13" s="10">
        <f>F13-(F13*G13)</f>
        <v>0</v>
      </c>
      <c r="I13" s="41">
        <f>D13*H13</f>
        <v>0</v>
      </c>
    </row>
    <row r="14" spans="1:9" ht="30" customHeight="1" x14ac:dyDescent="0.25">
      <c r="A14" s="48">
        <v>8</v>
      </c>
      <c r="B14" s="15" t="s">
        <v>23</v>
      </c>
      <c r="C14" s="56" t="s">
        <v>24</v>
      </c>
      <c r="D14" s="9">
        <v>50</v>
      </c>
      <c r="E14" s="9" t="s">
        <v>1486</v>
      </c>
      <c r="F14" s="12">
        <v>0</v>
      </c>
      <c r="G14" s="11">
        <v>0</v>
      </c>
      <c r="H14" s="10">
        <f>F14-(F14*G14)</f>
        <v>0</v>
      </c>
      <c r="I14" s="41">
        <f>D14*H14</f>
        <v>0</v>
      </c>
    </row>
    <row r="15" spans="1:9" ht="30" customHeight="1" x14ac:dyDescent="0.25">
      <c r="A15" s="48"/>
      <c r="B15" s="122" t="s">
        <v>1493</v>
      </c>
      <c r="C15" s="122"/>
      <c r="D15" s="122"/>
      <c r="E15" s="122"/>
      <c r="F15" s="122"/>
      <c r="G15" s="122"/>
      <c r="H15" s="122"/>
      <c r="I15" s="41"/>
    </row>
    <row r="16" spans="1:9" ht="30" customHeight="1" x14ac:dyDescent="0.25">
      <c r="A16" s="48">
        <v>9</v>
      </c>
      <c r="B16" s="15" t="s">
        <v>26</v>
      </c>
      <c r="C16" s="55" t="s">
        <v>27</v>
      </c>
      <c r="D16" s="9">
        <v>100</v>
      </c>
      <c r="E16" s="9" t="s">
        <v>1486</v>
      </c>
      <c r="F16" s="12">
        <v>0</v>
      </c>
      <c r="G16" s="11">
        <v>0</v>
      </c>
      <c r="H16" s="10">
        <f>F16-(F16*G16)</f>
        <v>0</v>
      </c>
      <c r="I16" s="41">
        <f>D16*H16</f>
        <v>0</v>
      </c>
    </row>
    <row r="17" spans="1:9" ht="30" customHeight="1" x14ac:dyDescent="0.25">
      <c r="A17" s="48">
        <v>10</v>
      </c>
      <c r="B17" s="15" t="s">
        <v>28</v>
      </c>
      <c r="C17" s="55" t="s">
        <v>29</v>
      </c>
      <c r="D17" s="9">
        <v>50</v>
      </c>
      <c r="E17" s="9" t="s">
        <v>1486</v>
      </c>
      <c r="F17" s="12">
        <v>0</v>
      </c>
      <c r="G17" s="11">
        <v>0</v>
      </c>
      <c r="H17" s="10">
        <f>F17-(F17*G17)</f>
        <v>0</v>
      </c>
      <c r="I17" s="41">
        <f>D17*H17</f>
        <v>0</v>
      </c>
    </row>
    <row r="18" spans="1:9" ht="30" customHeight="1" x14ac:dyDescent="0.25">
      <c r="A18" s="48"/>
      <c r="B18" s="122" t="s">
        <v>1492</v>
      </c>
      <c r="C18" s="122"/>
      <c r="D18" s="122"/>
      <c r="E18" s="122"/>
      <c r="F18" s="122"/>
      <c r="G18" s="122"/>
      <c r="H18" s="122"/>
      <c r="I18" s="41"/>
    </row>
    <row r="19" spans="1:9" ht="45" customHeight="1" x14ac:dyDescent="0.25">
      <c r="A19" s="48">
        <v>11</v>
      </c>
      <c r="B19" s="15" t="s">
        <v>31</v>
      </c>
      <c r="C19" s="55" t="s">
        <v>1334</v>
      </c>
      <c r="D19" s="9">
        <v>120</v>
      </c>
      <c r="E19" s="9" t="s">
        <v>1486</v>
      </c>
      <c r="F19" s="12">
        <v>0</v>
      </c>
      <c r="G19" s="11">
        <v>0</v>
      </c>
      <c r="H19" s="10">
        <f>F19-(F19*G19)</f>
        <v>0</v>
      </c>
      <c r="I19" s="41">
        <f>D19*H19</f>
        <v>0</v>
      </c>
    </row>
    <row r="20" spans="1:9" ht="40.35" customHeight="1" x14ac:dyDescent="0.25">
      <c r="A20" s="48">
        <v>12</v>
      </c>
      <c r="B20" s="15" t="s">
        <v>32</v>
      </c>
      <c r="C20" s="55" t="s">
        <v>1335</v>
      </c>
      <c r="D20" s="9">
        <v>250</v>
      </c>
      <c r="E20" s="9" t="s">
        <v>1486</v>
      </c>
      <c r="F20" s="12">
        <v>0</v>
      </c>
      <c r="G20" s="11">
        <v>0</v>
      </c>
      <c r="H20" s="10">
        <f>F20-(F20*G20)</f>
        <v>0</v>
      </c>
      <c r="I20" s="41">
        <f>D20*H20</f>
        <v>0</v>
      </c>
    </row>
    <row r="21" spans="1:9" ht="30" customHeight="1" x14ac:dyDescent="0.25">
      <c r="A21" s="50"/>
      <c r="B21" s="122" t="s">
        <v>1491</v>
      </c>
      <c r="C21" s="122"/>
      <c r="D21" s="122"/>
      <c r="E21" s="122"/>
      <c r="F21" s="122"/>
      <c r="G21" s="122"/>
      <c r="H21" s="122"/>
      <c r="I21" s="41"/>
    </row>
    <row r="22" spans="1:9" ht="40.35" customHeight="1" x14ac:dyDescent="0.25">
      <c r="A22" s="50">
        <v>13</v>
      </c>
      <c r="B22" s="15" t="s">
        <v>34</v>
      </c>
      <c r="C22" s="55" t="s">
        <v>27</v>
      </c>
      <c r="D22" s="9">
        <v>50</v>
      </c>
      <c r="E22" s="9" t="s">
        <v>1486</v>
      </c>
      <c r="F22" s="12">
        <v>0</v>
      </c>
      <c r="G22" s="11">
        <v>0</v>
      </c>
      <c r="H22" s="10">
        <f>F22-(F22*G22)</f>
        <v>0</v>
      </c>
      <c r="I22" s="41">
        <f>D22*H22</f>
        <v>0</v>
      </c>
    </row>
    <row r="23" spans="1:9" ht="40.35" customHeight="1" x14ac:dyDescent="0.25">
      <c r="A23" s="50">
        <v>14</v>
      </c>
      <c r="B23" s="15" t="s">
        <v>35</v>
      </c>
      <c r="C23" s="55" t="s">
        <v>29</v>
      </c>
      <c r="D23" s="9">
        <v>50</v>
      </c>
      <c r="E23" s="9" t="s">
        <v>1486</v>
      </c>
      <c r="F23" s="12">
        <v>0</v>
      </c>
      <c r="G23" s="11">
        <v>0</v>
      </c>
      <c r="H23" s="10">
        <f>F23-(F23*G23)</f>
        <v>0</v>
      </c>
      <c r="I23" s="41">
        <f>D23*H23</f>
        <v>0</v>
      </c>
    </row>
    <row r="24" spans="1:9" ht="30" customHeight="1" x14ac:dyDescent="0.25">
      <c r="A24" s="50"/>
      <c r="B24" s="122" t="s">
        <v>1490</v>
      </c>
      <c r="C24" s="122"/>
      <c r="D24" s="122"/>
      <c r="E24" s="122"/>
      <c r="F24" s="122"/>
      <c r="G24" s="122"/>
      <c r="H24" s="122"/>
      <c r="I24" s="41"/>
    </row>
    <row r="25" spans="1:9" ht="40.35" customHeight="1" x14ac:dyDescent="0.25">
      <c r="A25" s="50">
        <v>15</v>
      </c>
      <c r="B25" s="15" t="s">
        <v>37</v>
      </c>
      <c r="C25" s="55" t="s">
        <v>38</v>
      </c>
      <c r="D25" s="9">
        <v>10</v>
      </c>
      <c r="E25" s="9" t="s">
        <v>1486</v>
      </c>
      <c r="F25" s="12">
        <v>0</v>
      </c>
      <c r="G25" s="11">
        <v>0</v>
      </c>
      <c r="H25" s="10">
        <f>F25-(F25*G25)</f>
        <v>0</v>
      </c>
      <c r="I25" s="41">
        <f>D25*H25</f>
        <v>0</v>
      </c>
    </row>
    <row r="26" spans="1:9" ht="30" customHeight="1" x14ac:dyDescent="0.25">
      <c r="A26" s="50"/>
      <c r="B26" s="122" t="s">
        <v>1489</v>
      </c>
      <c r="C26" s="122"/>
      <c r="D26" s="122"/>
      <c r="E26" s="122"/>
      <c r="F26" s="122"/>
      <c r="G26" s="122"/>
      <c r="H26" s="122"/>
      <c r="I26" s="41"/>
    </row>
    <row r="27" spans="1:9" ht="40.35" customHeight="1" x14ac:dyDescent="0.25">
      <c r="A27" s="50">
        <v>16</v>
      </c>
      <c r="B27" s="15" t="s">
        <v>39</v>
      </c>
      <c r="C27" s="55" t="s">
        <v>40</v>
      </c>
      <c r="D27" s="9">
        <v>250</v>
      </c>
      <c r="E27" s="9" t="s">
        <v>1486</v>
      </c>
      <c r="F27" s="12">
        <v>0</v>
      </c>
      <c r="G27" s="11">
        <v>0</v>
      </c>
      <c r="H27" s="10">
        <f>F27-(F27*G27)</f>
        <v>0</v>
      </c>
      <c r="I27" s="41">
        <f>D27*H27</f>
        <v>0</v>
      </c>
    </row>
    <row r="28" spans="1:9" ht="45" customHeight="1" x14ac:dyDescent="0.25">
      <c r="A28" s="50"/>
      <c r="B28" s="123" t="s">
        <v>41</v>
      </c>
      <c r="C28" s="124"/>
      <c r="D28" s="124"/>
      <c r="E28" s="124"/>
      <c r="F28" s="124"/>
      <c r="G28" s="124"/>
      <c r="H28" s="124"/>
      <c r="I28" s="41"/>
    </row>
    <row r="29" spans="1:9" s="17" customFormat="1" ht="45" customHeight="1" x14ac:dyDescent="0.2">
      <c r="A29" s="49">
        <v>17</v>
      </c>
      <c r="B29" s="32" t="s">
        <v>42</v>
      </c>
      <c r="C29" s="48" t="s">
        <v>43</v>
      </c>
      <c r="D29" s="9">
        <v>30</v>
      </c>
      <c r="E29" s="9" t="s">
        <v>1483</v>
      </c>
      <c r="F29" s="12">
        <v>0</v>
      </c>
      <c r="G29" s="11">
        <v>0</v>
      </c>
      <c r="H29" s="10">
        <f t="shared" ref="H29:H34" si="0">F29-(F29*G29)</f>
        <v>0</v>
      </c>
      <c r="I29" s="41">
        <f t="shared" ref="I29:I35" si="1">D29*H29</f>
        <v>0</v>
      </c>
    </row>
    <row r="30" spans="1:9" s="17" customFormat="1" ht="45" customHeight="1" x14ac:dyDescent="0.2">
      <c r="A30" s="49">
        <v>18</v>
      </c>
      <c r="B30" s="32" t="s">
        <v>1061</v>
      </c>
      <c r="C30" s="48" t="s">
        <v>1063</v>
      </c>
      <c r="D30" s="9">
        <v>30</v>
      </c>
      <c r="E30" s="9" t="s">
        <v>1483</v>
      </c>
      <c r="F30" s="12">
        <v>0</v>
      </c>
      <c r="G30" s="11">
        <v>0</v>
      </c>
      <c r="H30" s="10">
        <f t="shared" si="0"/>
        <v>0</v>
      </c>
      <c r="I30" s="41">
        <f t="shared" si="1"/>
        <v>0</v>
      </c>
    </row>
    <row r="31" spans="1:9" s="17" customFormat="1" ht="45" customHeight="1" x14ac:dyDescent="0.2">
      <c r="A31" s="49">
        <v>19</v>
      </c>
      <c r="B31" s="15" t="s">
        <v>1064</v>
      </c>
      <c r="C31" s="48" t="s">
        <v>45</v>
      </c>
      <c r="D31" s="9">
        <v>30</v>
      </c>
      <c r="E31" s="9" t="s">
        <v>1483</v>
      </c>
      <c r="F31" s="12">
        <v>0</v>
      </c>
      <c r="G31" s="11">
        <v>0</v>
      </c>
      <c r="H31" s="10">
        <f t="shared" si="0"/>
        <v>0</v>
      </c>
      <c r="I31" s="41">
        <f t="shared" si="1"/>
        <v>0</v>
      </c>
    </row>
    <row r="32" spans="1:9" ht="45" customHeight="1" x14ac:dyDescent="0.25">
      <c r="A32" s="50">
        <v>20</v>
      </c>
      <c r="B32" s="15" t="s">
        <v>46</v>
      </c>
      <c r="C32" s="48" t="s">
        <v>47</v>
      </c>
      <c r="D32" s="9">
        <v>10</v>
      </c>
      <c r="E32" s="9" t="s">
        <v>1483</v>
      </c>
      <c r="F32" s="12">
        <v>0</v>
      </c>
      <c r="G32" s="11">
        <v>0</v>
      </c>
      <c r="H32" s="10">
        <f t="shared" si="0"/>
        <v>0</v>
      </c>
      <c r="I32" s="41">
        <f t="shared" si="1"/>
        <v>0</v>
      </c>
    </row>
    <row r="33" spans="1:9" ht="45.75" customHeight="1" x14ac:dyDescent="0.25">
      <c r="A33" s="50">
        <v>21</v>
      </c>
      <c r="B33" s="15" t="s">
        <v>1065</v>
      </c>
      <c r="C33" s="48" t="s">
        <v>1066</v>
      </c>
      <c r="D33" s="9">
        <v>20</v>
      </c>
      <c r="E33" s="9" t="s">
        <v>1483</v>
      </c>
      <c r="F33" s="12">
        <v>0</v>
      </c>
      <c r="G33" s="11">
        <v>0</v>
      </c>
      <c r="H33" s="10">
        <f t="shared" si="0"/>
        <v>0</v>
      </c>
      <c r="I33" s="41">
        <f t="shared" si="1"/>
        <v>0</v>
      </c>
    </row>
    <row r="34" spans="1:9" ht="45.75" customHeight="1" x14ac:dyDescent="0.25">
      <c r="A34" s="50">
        <v>22</v>
      </c>
      <c r="B34" s="15" t="s">
        <v>1385</v>
      </c>
      <c r="C34" s="48" t="s">
        <v>1391</v>
      </c>
      <c r="D34" s="34">
        <v>50</v>
      </c>
      <c r="E34" s="34" t="s">
        <v>1483</v>
      </c>
      <c r="F34" s="12">
        <v>0</v>
      </c>
      <c r="G34" s="11">
        <v>0</v>
      </c>
      <c r="H34" s="10">
        <f t="shared" si="0"/>
        <v>0</v>
      </c>
      <c r="I34" s="41">
        <f t="shared" si="1"/>
        <v>0</v>
      </c>
    </row>
    <row r="35" spans="1:9" ht="45.75" customHeight="1" x14ac:dyDescent="0.25">
      <c r="A35" s="50">
        <v>23</v>
      </c>
      <c r="B35" s="15" t="s">
        <v>1386</v>
      </c>
      <c r="C35" s="49" t="s">
        <v>1387</v>
      </c>
      <c r="D35" s="34">
        <v>10</v>
      </c>
      <c r="E35" s="34" t="s">
        <v>1483</v>
      </c>
      <c r="F35" s="12">
        <v>0</v>
      </c>
      <c r="G35" s="11">
        <v>0</v>
      </c>
      <c r="H35" s="10">
        <v>0</v>
      </c>
      <c r="I35" s="41">
        <f t="shared" si="1"/>
        <v>0</v>
      </c>
    </row>
    <row r="36" spans="1:9" ht="45.75" customHeight="1" x14ac:dyDescent="0.25">
      <c r="A36" s="102">
        <v>24</v>
      </c>
      <c r="B36" s="103" t="s">
        <v>402</v>
      </c>
      <c r="C36" s="104" t="s">
        <v>1466</v>
      </c>
      <c r="D36" s="34">
        <v>10</v>
      </c>
      <c r="E36" s="34" t="s">
        <v>1483</v>
      </c>
      <c r="F36" s="12">
        <v>0</v>
      </c>
      <c r="G36" s="11">
        <v>0</v>
      </c>
      <c r="H36" s="10">
        <f>F36-(F36*G36)</f>
        <v>0</v>
      </c>
      <c r="I36" s="41">
        <f>D36*H36</f>
        <v>0</v>
      </c>
    </row>
    <row r="37" spans="1:9" ht="45" customHeight="1" x14ac:dyDescent="0.25">
      <c r="A37" s="50"/>
      <c r="B37" s="123" t="s">
        <v>49</v>
      </c>
      <c r="C37" s="124"/>
      <c r="D37" s="124"/>
      <c r="E37" s="124"/>
      <c r="F37" s="124"/>
      <c r="G37" s="124"/>
      <c r="H37" s="124"/>
      <c r="I37" s="41"/>
    </row>
    <row r="38" spans="1:9" ht="30" customHeight="1" x14ac:dyDescent="0.25">
      <c r="A38" s="84"/>
      <c r="B38" s="122" t="s">
        <v>1488</v>
      </c>
      <c r="C38" s="122"/>
      <c r="D38" s="122"/>
      <c r="E38" s="122"/>
      <c r="F38" s="122"/>
      <c r="G38" s="122"/>
      <c r="H38" s="122"/>
      <c r="I38" s="41"/>
    </row>
    <row r="39" spans="1:9" ht="50.1" customHeight="1" x14ac:dyDescent="0.25">
      <c r="A39" s="50">
        <v>25</v>
      </c>
      <c r="B39" s="15" t="s">
        <v>51</v>
      </c>
      <c r="C39" s="55" t="s">
        <v>1235</v>
      </c>
      <c r="D39" s="9">
        <v>2000</v>
      </c>
      <c r="E39" s="9" t="s">
        <v>1486</v>
      </c>
      <c r="F39" s="12">
        <v>0</v>
      </c>
      <c r="G39" s="11">
        <v>0.5</v>
      </c>
      <c r="H39" s="10">
        <f t="shared" ref="H39:H44" si="2">F39-(F39*G39)</f>
        <v>0</v>
      </c>
      <c r="I39" s="41">
        <f t="shared" ref="I39:I44" si="3">D39*H39</f>
        <v>0</v>
      </c>
    </row>
    <row r="40" spans="1:9" ht="50.1" customHeight="1" x14ac:dyDescent="0.25">
      <c r="A40" s="50">
        <v>26</v>
      </c>
      <c r="B40" s="15" t="s">
        <v>53</v>
      </c>
      <c r="C40" s="55" t="s">
        <v>1234</v>
      </c>
      <c r="D40" s="9">
        <v>2000</v>
      </c>
      <c r="E40" s="9" t="s">
        <v>1486</v>
      </c>
      <c r="F40" s="12">
        <v>0</v>
      </c>
      <c r="G40" s="11">
        <v>0</v>
      </c>
      <c r="H40" s="10">
        <f t="shared" si="2"/>
        <v>0</v>
      </c>
      <c r="I40" s="41">
        <f t="shared" si="3"/>
        <v>0</v>
      </c>
    </row>
    <row r="41" spans="1:9" ht="50.1" customHeight="1" x14ac:dyDescent="0.25">
      <c r="A41" s="50">
        <v>27</v>
      </c>
      <c r="B41" s="15" t="s">
        <v>54</v>
      </c>
      <c r="C41" s="55" t="s">
        <v>55</v>
      </c>
      <c r="D41" s="9">
        <v>1000</v>
      </c>
      <c r="E41" s="9" t="s">
        <v>1486</v>
      </c>
      <c r="F41" s="12">
        <v>0</v>
      </c>
      <c r="G41" s="11">
        <v>0</v>
      </c>
      <c r="H41" s="10">
        <f t="shared" si="2"/>
        <v>0</v>
      </c>
      <c r="I41" s="41">
        <f t="shared" si="3"/>
        <v>0</v>
      </c>
    </row>
    <row r="42" spans="1:9" ht="50.1" customHeight="1" x14ac:dyDescent="0.25">
      <c r="A42" s="50">
        <v>28</v>
      </c>
      <c r="B42" s="15" t="s">
        <v>56</v>
      </c>
      <c r="C42" s="55" t="s">
        <v>57</v>
      </c>
      <c r="D42" s="9">
        <v>1000</v>
      </c>
      <c r="E42" s="9" t="s">
        <v>1486</v>
      </c>
      <c r="F42" s="12">
        <v>0</v>
      </c>
      <c r="G42" s="11">
        <v>0</v>
      </c>
      <c r="H42" s="10">
        <f t="shared" si="2"/>
        <v>0</v>
      </c>
      <c r="I42" s="41">
        <f t="shared" si="3"/>
        <v>0</v>
      </c>
    </row>
    <row r="43" spans="1:9" ht="50.1" customHeight="1" x14ac:dyDescent="0.25">
      <c r="A43" s="50">
        <v>29</v>
      </c>
      <c r="B43" s="15" t="s">
        <v>58</v>
      </c>
      <c r="C43" s="55" t="s">
        <v>1233</v>
      </c>
      <c r="D43" s="9">
        <v>500</v>
      </c>
      <c r="E43" s="9" t="s">
        <v>1486</v>
      </c>
      <c r="F43" s="12">
        <v>0</v>
      </c>
      <c r="G43" s="11">
        <v>0</v>
      </c>
      <c r="H43" s="10">
        <f t="shared" si="2"/>
        <v>0</v>
      </c>
      <c r="I43" s="41">
        <f t="shared" si="3"/>
        <v>0</v>
      </c>
    </row>
    <row r="44" spans="1:9" ht="50.1" customHeight="1" x14ac:dyDescent="0.25">
      <c r="A44" s="50">
        <v>30</v>
      </c>
      <c r="B44" s="15" t="s">
        <v>59</v>
      </c>
      <c r="C44" s="55" t="s">
        <v>60</v>
      </c>
      <c r="D44" s="9">
        <v>300</v>
      </c>
      <c r="E44" s="9" t="s">
        <v>1486</v>
      </c>
      <c r="F44" s="12">
        <v>0</v>
      </c>
      <c r="G44" s="11">
        <v>0</v>
      </c>
      <c r="H44" s="10">
        <f t="shared" si="2"/>
        <v>0</v>
      </c>
      <c r="I44" s="41">
        <f t="shared" si="3"/>
        <v>0</v>
      </c>
    </row>
    <row r="45" spans="1:9" ht="30" customHeight="1" x14ac:dyDescent="0.25">
      <c r="A45" s="84"/>
      <c r="B45" s="122" t="s">
        <v>1487</v>
      </c>
      <c r="C45" s="122"/>
      <c r="D45" s="122"/>
      <c r="E45" s="122"/>
      <c r="F45" s="122"/>
      <c r="G45" s="122"/>
      <c r="H45" s="122"/>
      <c r="I45" s="41"/>
    </row>
    <row r="46" spans="1:9" ht="30" customHeight="1" x14ac:dyDescent="0.25">
      <c r="A46" s="50">
        <v>31</v>
      </c>
      <c r="B46" s="32" t="s">
        <v>62</v>
      </c>
      <c r="C46" s="54" t="s">
        <v>63</v>
      </c>
      <c r="D46" s="9">
        <v>4000</v>
      </c>
      <c r="E46" s="9" t="s">
        <v>1486</v>
      </c>
      <c r="F46" s="12">
        <v>0</v>
      </c>
      <c r="G46" s="11">
        <v>0.6</v>
      </c>
      <c r="H46" s="10">
        <f t="shared" ref="H46:H55" si="4">F46-(F46*G46)</f>
        <v>0</v>
      </c>
      <c r="I46" s="41">
        <f t="shared" ref="I46:I55" si="5">D46*H46</f>
        <v>0</v>
      </c>
    </row>
    <row r="47" spans="1:9" ht="30" customHeight="1" x14ac:dyDescent="0.25">
      <c r="A47" s="50">
        <v>32</v>
      </c>
      <c r="B47" s="32" t="s">
        <v>64</v>
      </c>
      <c r="C47" s="54" t="s">
        <v>1236</v>
      </c>
      <c r="D47" s="9">
        <v>6000</v>
      </c>
      <c r="E47" s="9" t="s">
        <v>1486</v>
      </c>
      <c r="F47" s="12">
        <v>0</v>
      </c>
      <c r="G47" s="11">
        <v>0</v>
      </c>
      <c r="H47" s="10">
        <f t="shared" si="4"/>
        <v>0</v>
      </c>
      <c r="I47" s="41">
        <f t="shared" si="5"/>
        <v>0</v>
      </c>
    </row>
    <row r="48" spans="1:9" ht="30" customHeight="1" x14ac:dyDescent="0.25">
      <c r="A48" s="50">
        <v>33</v>
      </c>
      <c r="B48" s="32" t="s">
        <v>65</v>
      </c>
      <c r="C48" s="54" t="s">
        <v>66</v>
      </c>
      <c r="D48" s="9">
        <v>8000</v>
      </c>
      <c r="E48" s="9" t="s">
        <v>1486</v>
      </c>
      <c r="F48" s="12">
        <v>0</v>
      </c>
      <c r="G48" s="11">
        <v>0</v>
      </c>
      <c r="H48" s="10">
        <f t="shared" si="4"/>
        <v>0</v>
      </c>
      <c r="I48" s="41">
        <f t="shared" si="5"/>
        <v>0</v>
      </c>
    </row>
    <row r="49" spans="1:9" ht="30" customHeight="1" x14ac:dyDescent="0.25">
      <c r="A49" s="50">
        <v>34</v>
      </c>
      <c r="B49" s="32" t="s">
        <v>1068</v>
      </c>
      <c r="C49" s="54" t="s">
        <v>1069</v>
      </c>
      <c r="D49" s="9">
        <v>5000</v>
      </c>
      <c r="E49" s="9" t="s">
        <v>1486</v>
      </c>
      <c r="F49" s="12">
        <v>0</v>
      </c>
      <c r="G49" s="11">
        <v>0</v>
      </c>
      <c r="H49" s="10">
        <f t="shared" si="4"/>
        <v>0</v>
      </c>
      <c r="I49" s="41">
        <f t="shared" si="5"/>
        <v>0</v>
      </c>
    </row>
    <row r="50" spans="1:9" ht="30" customHeight="1" x14ac:dyDescent="0.25">
      <c r="A50" s="50">
        <v>35</v>
      </c>
      <c r="B50" s="32" t="s">
        <v>67</v>
      </c>
      <c r="C50" s="54" t="s">
        <v>68</v>
      </c>
      <c r="D50" s="9">
        <v>3500</v>
      </c>
      <c r="E50" s="9" t="s">
        <v>1486</v>
      </c>
      <c r="F50" s="12">
        <v>0</v>
      </c>
      <c r="G50" s="11">
        <v>0</v>
      </c>
      <c r="H50" s="10">
        <f t="shared" si="4"/>
        <v>0</v>
      </c>
      <c r="I50" s="41">
        <f t="shared" si="5"/>
        <v>0</v>
      </c>
    </row>
    <row r="51" spans="1:9" ht="30" customHeight="1" x14ac:dyDescent="0.25">
      <c r="A51" s="50">
        <v>36</v>
      </c>
      <c r="B51" s="32" t="s">
        <v>69</v>
      </c>
      <c r="C51" s="54" t="s">
        <v>70</v>
      </c>
      <c r="D51" s="9">
        <v>600</v>
      </c>
      <c r="E51" s="9" t="s">
        <v>1486</v>
      </c>
      <c r="F51" s="12">
        <v>0</v>
      </c>
      <c r="G51" s="11">
        <v>0</v>
      </c>
      <c r="H51" s="10">
        <f t="shared" si="4"/>
        <v>0</v>
      </c>
      <c r="I51" s="41">
        <f t="shared" si="5"/>
        <v>0</v>
      </c>
    </row>
    <row r="52" spans="1:9" ht="39.950000000000003" customHeight="1" x14ac:dyDescent="0.25">
      <c r="A52" s="50">
        <v>37</v>
      </c>
      <c r="B52" s="15" t="s">
        <v>71</v>
      </c>
      <c r="C52" s="55" t="s">
        <v>72</v>
      </c>
      <c r="D52" s="9">
        <v>600</v>
      </c>
      <c r="E52" s="9" t="s">
        <v>1486</v>
      </c>
      <c r="F52" s="12">
        <v>0</v>
      </c>
      <c r="G52" s="11">
        <v>0</v>
      </c>
      <c r="H52" s="10">
        <f t="shared" si="4"/>
        <v>0</v>
      </c>
      <c r="I52" s="41">
        <f t="shared" si="5"/>
        <v>0</v>
      </c>
    </row>
    <row r="53" spans="1:9" ht="39.950000000000003" customHeight="1" x14ac:dyDescent="0.25">
      <c r="A53" s="50">
        <v>38</v>
      </c>
      <c r="B53" s="15" t="s">
        <v>73</v>
      </c>
      <c r="C53" s="55" t="s">
        <v>74</v>
      </c>
      <c r="D53" s="9">
        <v>800</v>
      </c>
      <c r="E53" s="9" t="s">
        <v>1486</v>
      </c>
      <c r="F53" s="12">
        <v>0</v>
      </c>
      <c r="G53" s="11">
        <v>0</v>
      </c>
      <c r="H53" s="10">
        <f t="shared" si="4"/>
        <v>0</v>
      </c>
      <c r="I53" s="41">
        <f t="shared" si="5"/>
        <v>0</v>
      </c>
    </row>
    <row r="54" spans="1:9" ht="39.950000000000003" customHeight="1" x14ac:dyDescent="0.25">
      <c r="A54" s="50">
        <v>39</v>
      </c>
      <c r="B54" s="15" t="s">
        <v>75</v>
      </c>
      <c r="C54" s="55" t="s">
        <v>76</v>
      </c>
      <c r="D54" s="9">
        <v>600</v>
      </c>
      <c r="E54" s="9" t="s">
        <v>1486</v>
      </c>
      <c r="F54" s="12">
        <v>0</v>
      </c>
      <c r="G54" s="11">
        <v>0</v>
      </c>
      <c r="H54" s="10">
        <f t="shared" si="4"/>
        <v>0</v>
      </c>
      <c r="I54" s="41">
        <f t="shared" si="5"/>
        <v>0</v>
      </c>
    </row>
    <row r="55" spans="1:9" ht="66.599999999999994" customHeight="1" x14ac:dyDescent="0.25">
      <c r="A55" s="50">
        <v>40</v>
      </c>
      <c r="B55" s="15" t="s">
        <v>77</v>
      </c>
      <c r="C55" s="55" t="s">
        <v>78</v>
      </c>
      <c r="D55" s="9">
        <v>1000</v>
      </c>
      <c r="E55" s="9" t="s">
        <v>1486</v>
      </c>
      <c r="F55" s="12">
        <v>0</v>
      </c>
      <c r="G55" s="11">
        <v>0</v>
      </c>
      <c r="H55" s="10">
        <f t="shared" si="4"/>
        <v>0</v>
      </c>
      <c r="I55" s="41">
        <f t="shared" si="5"/>
        <v>0</v>
      </c>
    </row>
    <row r="56" spans="1:9" ht="30" customHeight="1" x14ac:dyDescent="0.25">
      <c r="A56" s="84"/>
      <c r="B56" s="122" t="s">
        <v>1496</v>
      </c>
      <c r="C56" s="122"/>
      <c r="D56" s="122"/>
      <c r="E56" s="122"/>
      <c r="F56" s="122"/>
      <c r="G56" s="122"/>
      <c r="H56" s="122"/>
      <c r="I56" s="41"/>
    </row>
    <row r="57" spans="1:9" s="19" customFormat="1" ht="75.75" customHeight="1" x14ac:dyDescent="0.25">
      <c r="A57" s="49">
        <v>41</v>
      </c>
      <c r="B57" s="32" t="s">
        <v>80</v>
      </c>
      <c r="C57" s="54" t="s">
        <v>81</v>
      </c>
      <c r="D57" s="9">
        <v>150</v>
      </c>
      <c r="E57" s="9" t="s">
        <v>1486</v>
      </c>
      <c r="F57" s="12">
        <v>0</v>
      </c>
      <c r="G57" s="11">
        <v>0</v>
      </c>
      <c r="H57" s="10">
        <f>F57-(F57*G57)</f>
        <v>0</v>
      </c>
      <c r="I57" s="41">
        <f t="shared" ref="I57:I67" si="6">D57*H57</f>
        <v>0</v>
      </c>
    </row>
    <row r="58" spans="1:9" s="19" customFormat="1" ht="30" customHeight="1" x14ac:dyDescent="0.25">
      <c r="A58" s="49">
        <v>42</v>
      </c>
      <c r="B58" s="32" t="s">
        <v>82</v>
      </c>
      <c r="C58" s="54" t="s">
        <v>1237</v>
      </c>
      <c r="D58" s="9">
        <v>120</v>
      </c>
      <c r="E58" s="9" t="s">
        <v>1486</v>
      </c>
      <c r="F58" s="12">
        <v>0</v>
      </c>
      <c r="G58" s="11">
        <v>0</v>
      </c>
      <c r="H58" s="10">
        <f>F58-(F58*G58)</f>
        <v>0</v>
      </c>
      <c r="I58" s="41">
        <f t="shared" si="6"/>
        <v>0</v>
      </c>
    </row>
    <row r="59" spans="1:9" s="19" customFormat="1" ht="30" customHeight="1" x14ac:dyDescent="0.25">
      <c r="A59" s="49">
        <v>43</v>
      </c>
      <c r="B59" s="32" t="s">
        <v>83</v>
      </c>
      <c r="C59" s="54" t="s">
        <v>84</v>
      </c>
      <c r="D59" s="9">
        <v>60</v>
      </c>
      <c r="E59" s="9" t="s">
        <v>1486</v>
      </c>
      <c r="F59" s="12">
        <v>0</v>
      </c>
      <c r="G59" s="11">
        <v>0</v>
      </c>
      <c r="H59" s="10">
        <f>F59-(F59*G59)</f>
        <v>0</v>
      </c>
      <c r="I59" s="41">
        <f t="shared" si="6"/>
        <v>0</v>
      </c>
    </row>
    <row r="60" spans="1:9" s="19" customFormat="1" ht="30" customHeight="1" x14ac:dyDescent="0.25">
      <c r="A60" s="49">
        <v>44</v>
      </c>
      <c r="B60" s="32" t="s">
        <v>1197</v>
      </c>
      <c r="C60" s="54" t="s">
        <v>1198</v>
      </c>
      <c r="D60" s="9">
        <v>60</v>
      </c>
      <c r="E60" s="9" t="s">
        <v>1486</v>
      </c>
      <c r="F60" s="12">
        <v>0</v>
      </c>
      <c r="G60" s="11">
        <v>0</v>
      </c>
      <c r="H60" s="10">
        <f>F60-(F60*G60)</f>
        <v>0</v>
      </c>
      <c r="I60" s="41">
        <f t="shared" si="6"/>
        <v>0</v>
      </c>
    </row>
    <row r="61" spans="1:9" ht="30" customHeight="1" x14ac:dyDescent="0.25">
      <c r="A61" s="84"/>
      <c r="B61" s="122" t="s">
        <v>1497</v>
      </c>
      <c r="C61" s="122"/>
      <c r="D61" s="122"/>
      <c r="E61" s="122"/>
      <c r="F61" s="122"/>
      <c r="G61" s="122"/>
      <c r="H61" s="122"/>
      <c r="I61" s="41">
        <f t="shared" si="6"/>
        <v>0</v>
      </c>
    </row>
    <row r="62" spans="1:9" s="19" customFormat="1" ht="40.35" customHeight="1" x14ac:dyDescent="0.25">
      <c r="A62" s="49">
        <v>45</v>
      </c>
      <c r="B62" s="32" t="s">
        <v>86</v>
      </c>
      <c r="C62" s="54" t="s">
        <v>87</v>
      </c>
      <c r="D62" s="9">
        <v>100</v>
      </c>
      <c r="E62" s="9" t="s">
        <v>1486</v>
      </c>
      <c r="F62" s="12">
        <v>0</v>
      </c>
      <c r="G62" s="11">
        <v>0</v>
      </c>
      <c r="H62" s="10">
        <f t="shared" ref="H62:H67" si="7">F62-(F62*G62)</f>
        <v>0</v>
      </c>
      <c r="I62" s="41">
        <f t="shared" si="6"/>
        <v>0</v>
      </c>
    </row>
    <row r="63" spans="1:9" s="19" customFormat="1" ht="40.35" customHeight="1" x14ac:dyDescent="0.25">
      <c r="A63" s="49">
        <v>46</v>
      </c>
      <c r="B63" s="32" t="s">
        <v>88</v>
      </c>
      <c r="C63" s="54" t="s">
        <v>89</v>
      </c>
      <c r="D63" s="9">
        <v>100</v>
      </c>
      <c r="E63" s="9" t="s">
        <v>1486</v>
      </c>
      <c r="F63" s="12">
        <v>0</v>
      </c>
      <c r="G63" s="11">
        <v>0</v>
      </c>
      <c r="H63" s="10">
        <f t="shared" si="7"/>
        <v>0</v>
      </c>
      <c r="I63" s="41">
        <f t="shared" si="6"/>
        <v>0</v>
      </c>
    </row>
    <row r="64" spans="1:9" ht="40.35" customHeight="1" x14ac:dyDescent="0.25">
      <c r="A64" s="50">
        <v>47</v>
      </c>
      <c r="B64" s="15" t="s">
        <v>90</v>
      </c>
      <c r="C64" s="54" t="s">
        <v>91</v>
      </c>
      <c r="D64" s="9">
        <v>100</v>
      </c>
      <c r="E64" s="9" t="s">
        <v>1486</v>
      </c>
      <c r="F64" s="12">
        <v>0</v>
      </c>
      <c r="G64" s="11">
        <v>0</v>
      </c>
      <c r="H64" s="10">
        <f t="shared" si="7"/>
        <v>0</v>
      </c>
      <c r="I64" s="41">
        <f t="shared" si="6"/>
        <v>0</v>
      </c>
    </row>
    <row r="65" spans="1:9" ht="40.35" customHeight="1" x14ac:dyDescent="0.25">
      <c r="A65" s="50">
        <v>48</v>
      </c>
      <c r="B65" s="15" t="s">
        <v>92</v>
      </c>
      <c r="C65" s="54" t="s">
        <v>93</v>
      </c>
      <c r="D65" s="9">
        <v>50</v>
      </c>
      <c r="E65" s="9" t="s">
        <v>1486</v>
      </c>
      <c r="F65" s="12">
        <v>0</v>
      </c>
      <c r="G65" s="11">
        <v>0</v>
      </c>
      <c r="H65" s="10">
        <f t="shared" si="7"/>
        <v>0</v>
      </c>
      <c r="I65" s="41">
        <f t="shared" si="6"/>
        <v>0</v>
      </c>
    </row>
    <row r="66" spans="1:9" ht="40.35" customHeight="1" x14ac:dyDescent="0.25">
      <c r="A66" s="50">
        <v>49</v>
      </c>
      <c r="B66" s="15" t="s">
        <v>94</v>
      </c>
      <c r="C66" s="54" t="s">
        <v>95</v>
      </c>
      <c r="D66" s="9">
        <v>100</v>
      </c>
      <c r="E66" s="9" t="s">
        <v>1486</v>
      </c>
      <c r="F66" s="12">
        <v>0</v>
      </c>
      <c r="G66" s="11">
        <v>0</v>
      </c>
      <c r="H66" s="10">
        <f t="shared" si="7"/>
        <v>0</v>
      </c>
      <c r="I66" s="41">
        <f t="shared" si="6"/>
        <v>0</v>
      </c>
    </row>
    <row r="67" spans="1:9" ht="40.35" customHeight="1" x14ac:dyDescent="0.25">
      <c r="A67" s="50">
        <v>50</v>
      </c>
      <c r="B67" s="15" t="s">
        <v>96</v>
      </c>
      <c r="C67" s="54" t="s">
        <v>97</v>
      </c>
      <c r="D67" s="9">
        <v>40</v>
      </c>
      <c r="E67" s="9" t="s">
        <v>1486</v>
      </c>
      <c r="F67" s="12">
        <v>0</v>
      </c>
      <c r="G67" s="11">
        <v>0</v>
      </c>
      <c r="H67" s="10">
        <f t="shared" si="7"/>
        <v>0</v>
      </c>
      <c r="I67" s="41">
        <f t="shared" si="6"/>
        <v>0</v>
      </c>
    </row>
    <row r="68" spans="1:9" ht="30" customHeight="1" x14ac:dyDescent="0.25">
      <c r="A68" s="84"/>
      <c r="B68" s="122" t="s">
        <v>1498</v>
      </c>
      <c r="C68" s="122"/>
      <c r="D68" s="122"/>
      <c r="E68" s="122"/>
      <c r="F68" s="122"/>
      <c r="G68" s="122"/>
      <c r="H68" s="122"/>
      <c r="I68" s="41"/>
    </row>
    <row r="69" spans="1:9" ht="40.35" customHeight="1" x14ac:dyDescent="0.25">
      <c r="A69" s="50">
        <v>51</v>
      </c>
      <c r="B69" s="15" t="s">
        <v>99</v>
      </c>
      <c r="C69" s="55" t="s">
        <v>100</v>
      </c>
      <c r="D69" s="9">
        <v>100</v>
      </c>
      <c r="E69" s="9" t="s">
        <v>1486</v>
      </c>
      <c r="F69" s="12">
        <v>0</v>
      </c>
      <c r="G69" s="11">
        <v>0</v>
      </c>
      <c r="H69" s="10">
        <f>F69-(F69*G69)</f>
        <v>0</v>
      </c>
      <c r="I69" s="41">
        <f>D69*H69</f>
        <v>0</v>
      </c>
    </row>
    <row r="70" spans="1:9" ht="40.35" customHeight="1" x14ac:dyDescent="0.25">
      <c r="A70" s="50">
        <v>52</v>
      </c>
      <c r="B70" s="15" t="s">
        <v>101</v>
      </c>
      <c r="C70" s="55" t="s">
        <v>102</v>
      </c>
      <c r="D70" s="9">
        <v>50</v>
      </c>
      <c r="E70" s="9" t="s">
        <v>1486</v>
      </c>
      <c r="F70" s="12">
        <v>0</v>
      </c>
      <c r="G70" s="11">
        <v>0</v>
      </c>
      <c r="H70" s="10">
        <f>F70-(F70*G70)</f>
        <v>0</v>
      </c>
      <c r="I70" s="41">
        <f>D70*H70</f>
        <v>0</v>
      </c>
    </row>
    <row r="71" spans="1:9" ht="40.35" customHeight="1" x14ac:dyDescent="0.25">
      <c r="A71" s="50">
        <v>53</v>
      </c>
      <c r="B71" s="15" t="s">
        <v>103</v>
      </c>
      <c r="C71" s="55" t="s">
        <v>104</v>
      </c>
      <c r="D71" s="9">
        <v>25</v>
      </c>
      <c r="E71" s="9" t="s">
        <v>1486</v>
      </c>
      <c r="F71" s="12">
        <v>0</v>
      </c>
      <c r="G71" s="11">
        <v>0</v>
      </c>
      <c r="H71" s="10">
        <f>F71-(F71*G71)</f>
        <v>0</v>
      </c>
      <c r="I71" s="41">
        <f>D71*H71</f>
        <v>0</v>
      </c>
    </row>
    <row r="72" spans="1:9" s="20" customFormat="1" ht="30" customHeight="1" x14ac:dyDescent="0.25">
      <c r="A72" s="85"/>
      <c r="B72" s="122" t="s">
        <v>105</v>
      </c>
      <c r="C72" s="122"/>
      <c r="D72" s="122"/>
      <c r="E72" s="122"/>
      <c r="F72" s="122"/>
      <c r="G72" s="122"/>
      <c r="H72" s="122"/>
      <c r="I72" s="41"/>
    </row>
    <row r="73" spans="1:9" ht="40.35" customHeight="1" x14ac:dyDescent="0.25">
      <c r="A73" s="50">
        <v>54</v>
      </c>
      <c r="B73" s="32" t="s">
        <v>107</v>
      </c>
      <c r="C73" s="54" t="s">
        <v>108</v>
      </c>
      <c r="D73" s="14">
        <v>500</v>
      </c>
      <c r="E73" s="14" t="s">
        <v>1486</v>
      </c>
      <c r="F73" s="12">
        <v>0</v>
      </c>
      <c r="G73" s="11">
        <v>0</v>
      </c>
      <c r="H73" s="10">
        <f t="shared" ref="H73:H90" si="8">F73-(F73*G73)</f>
        <v>0</v>
      </c>
      <c r="I73" s="41">
        <f t="shared" ref="I73:I90" si="9">D73*H73</f>
        <v>0</v>
      </c>
    </row>
    <row r="74" spans="1:9" ht="40.35" customHeight="1" x14ac:dyDescent="0.25">
      <c r="A74" s="50">
        <v>55</v>
      </c>
      <c r="B74" s="32" t="s">
        <v>110</v>
      </c>
      <c r="C74" s="54" t="s">
        <v>111</v>
      </c>
      <c r="D74" s="14">
        <v>500</v>
      </c>
      <c r="E74" s="14" t="s">
        <v>1486</v>
      </c>
      <c r="F74" s="12">
        <v>0</v>
      </c>
      <c r="G74" s="11">
        <v>0</v>
      </c>
      <c r="H74" s="10">
        <f t="shared" si="8"/>
        <v>0</v>
      </c>
      <c r="I74" s="41">
        <f t="shared" si="9"/>
        <v>0</v>
      </c>
    </row>
    <row r="75" spans="1:9" ht="40.35" customHeight="1" x14ac:dyDescent="0.25">
      <c r="A75" s="50">
        <v>56</v>
      </c>
      <c r="B75" s="32" t="s">
        <v>113</v>
      </c>
      <c r="C75" s="54" t="s">
        <v>114</v>
      </c>
      <c r="D75" s="14">
        <v>500</v>
      </c>
      <c r="E75" s="14" t="s">
        <v>1486</v>
      </c>
      <c r="F75" s="12">
        <v>0</v>
      </c>
      <c r="G75" s="11">
        <v>0</v>
      </c>
      <c r="H75" s="10">
        <f t="shared" si="8"/>
        <v>0</v>
      </c>
      <c r="I75" s="41">
        <f t="shared" si="9"/>
        <v>0</v>
      </c>
    </row>
    <row r="76" spans="1:9" ht="40.35" customHeight="1" x14ac:dyDescent="0.25">
      <c r="A76" s="50">
        <v>57</v>
      </c>
      <c r="B76" s="32" t="s">
        <v>116</v>
      </c>
      <c r="C76" s="54" t="s">
        <v>117</v>
      </c>
      <c r="D76" s="14">
        <v>500</v>
      </c>
      <c r="E76" s="14" t="s">
        <v>1486</v>
      </c>
      <c r="F76" s="12">
        <v>0</v>
      </c>
      <c r="G76" s="11">
        <v>0</v>
      </c>
      <c r="H76" s="10">
        <f t="shared" si="8"/>
        <v>0</v>
      </c>
      <c r="I76" s="41">
        <f t="shared" si="9"/>
        <v>0</v>
      </c>
    </row>
    <row r="77" spans="1:9" ht="40.35" customHeight="1" x14ac:dyDescent="0.25">
      <c r="A77" s="50">
        <v>58</v>
      </c>
      <c r="B77" s="32" t="s">
        <v>119</v>
      </c>
      <c r="C77" s="54" t="s">
        <v>120</v>
      </c>
      <c r="D77" s="14">
        <v>500</v>
      </c>
      <c r="E77" s="14" t="s">
        <v>1486</v>
      </c>
      <c r="F77" s="12">
        <v>0</v>
      </c>
      <c r="G77" s="11">
        <v>0</v>
      </c>
      <c r="H77" s="10">
        <f t="shared" si="8"/>
        <v>0</v>
      </c>
      <c r="I77" s="41">
        <f t="shared" si="9"/>
        <v>0</v>
      </c>
    </row>
    <row r="78" spans="1:9" ht="40.35" customHeight="1" x14ac:dyDescent="0.25">
      <c r="A78" s="50">
        <v>59</v>
      </c>
      <c r="B78" s="32" t="s">
        <v>122</v>
      </c>
      <c r="C78" s="54" t="s">
        <v>123</v>
      </c>
      <c r="D78" s="14">
        <v>500</v>
      </c>
      <c r="E78" s="14" t="s">
        <v>1486</v>
      </c>
      <c r="F78" s="12">
        <v>0</v>
      </c>
      <c r="G78" s="11">
        <v>0</v>
      </c>
      <c r="H78" s="10">
        <f t="shared" si="8"/>
        <v>0</v>
      </c>
      <c r="I78" s="41">
        <f t="shared" si="9"/>
        <v>0</v>
      </c>
    </row>
    <row r="79" spans="1:9" ht="40.35" customHeight="1" x14ac:dyDescent="0.25">
      <c r="A79" s="50">
        <v>60</v>
      </c>
      <c r="B79" s="32" t="s">
        <v>125</v>
      </c>
      <c r="C79" s="54" t="s">
        <v>126</v>
      </c>
      <c r="D79" s="14">
        <v>500</v>
      </c>
      <c r="E79" s="14" t="s">
        <v>1486</v>
      </c>
      <c r="F79" s="12">
        <v>0</v>
      </c>
      <c r="G79" s="11">
        <v>0</v>
      </c>
      <c r="H79" s="10">
        <f t="shared" si="8"/>
        <v>0</v>
      </c>
      <c r="I79" s="41">
        <f t="shared" si="9"/>
        <v>0</v>
      </c>
    </row>
    <row r="80" spans="1:9" ht="40.35" customHeight="1" x14ac:dyDescent="0.25">
      <c r="A80" s="50">
        <v>61</v>
      </c>
      <c r="B80" s="15" t="s">
        <v>128</v>
      </c>
      <c r="C80" s="54" t="s">
        <v>129</v>
      </c>
      <c r="D80" s="14">
        <v>500</v>
      </c>
      <c r="E80" s="14" t="s">
        <v>1486</v>
      </c>
      <c r="F80" s="12">
        <v>0</v>
      </c>
      <c r="G80" s="11">
        <v>0</v>
      </c>
      <c r="H80" s="10">
        <f t="shared" si="8"/>
        <v>0</v>
      </c>
      <c r="I80" s="41">
        <f t="shared" si="9"/>
        <v>0</v>
      </c>
    </row>
    <row r="81" spans="1:9" ht="40.35" customHeight="1" x14ac:dyDescent="0.25">
      <c r="A81" s="50">
        <v>62</v>
      </c>
      <c r="B81" s="15" t="s">
        <v>131</v>
      </c>
      <c r="C81" s="54" t="s">
        <v>132</v>
      </c>
      <c r="D81" s="14">
        <v>500</v>
      </c>
      <c r="E81" s="14" t="s">
        <v>1486</v>
      </c>
      <c r="F81" s="12">
        <v>0</v>
      </c>
      <c r="G81" s="11">
        <v>0</v>
      </c>
      <c r="H81" s="10">
        <f t="shared" si="8"/>
        <v>0</v>
      </c>
      <c r="I81" s="41">
        <f t="shared" si="9"/>
        <v>0</v>
      </c>
    </row>
    <row r="82" spans="1:9" ht="40.35" customHeight="1" x14ac:dyDescent="0.25">
      <c r="A82" s="50">
        <v>63</v>
      </c>
      <c r="B82" s="15" t="s">
        <v>134</v>
      </c>
      <c r="C82" s="54" t="s">
        <v>1238</v>
      </c>
      <c r="D82" s="14">
        <v>250</v>
      </c>
      <c r="E82" s="14" t="s">
        <v>1486</v>
      </c>
      <c r="F82" s="12">
        <v>0</v>
      </c>
      <c r="G82" s="11">
        <v>0</v>
      </c>
      <c r="H82" s="10">
        <f t="shared" si="8"/>
        <v>0</v>
      </c>
      <c r="I82" s="41">
        <f t="shared" si="9"/>
        <v>0</v>
      </c>
    </row>
    <row r="83" spans="1:9" ht="40.35" customHeight="1" x14ac:dyDescent="0.25">
      <c r="A83" s="50">
        <v>64</v>
      </c>
      <c r="B83" s="15" t="s">
        <v>136</v>
      </c>
      <c r="C83" s="54" t="s">
        <v>137</v>
      </c>
      <c r="D83" s="14">
        <v>250</v>
      </c>
      <c r="E83" s="14" t="s">
        <v>1486</v>
      </c>
      <c r="F83" s="12">
        <v>0</v>
      </c>
      <c r="G83" s="11">
        <v>0</v>
      </c>
      <c r="H83" s="10">
        <f t="shared" si="8"/>
        <v>0</v>
      </c>
      <c r="I83" s="41">
        <f t="shared" si="9"/>
        <v>0</v>
      </c>
    </row>
    <row r="84" spans="1:9" ht="40.35" customHeight="1" x14ac:dyDescent="0.25">
      <c r="A84" s="50">
        <v>65</v>
      </c>
      <c r="B84" s="15" t="s">
        <v>139</v>
      </c>
      <c r="C84" s="54" t="s">
        <v>140</v>
      </c>
      <c r="D84" s="14">
        <v>250</v>
      </c>
      <c r="E84" s="14" t="s">
        <v>1486</v>
      </c>
      <c r="F84" s="12">
        <v>0</v>
      </c>
      <c r="G84" s="11">
        <v>0</v>
      </c>
      <c r="H84" s="10">
        <f t="shared" si="8"/>
        <v>0</v>
      </c>
      <c r="I84" s="41">
        <f t="shared" si="9"/>
        <v>0</v>
      </c>
    </row>
    <row r="85" spans="1:9" ht="40.35" customHeight="1" x14ac:dyDescent="0.25">
      <c r="A85" s="50">
        <v>66</v>
      </c>
      <c r="B85" s="15" t="s">
        <v>142</v>
      </c>
      <c r="C85" s="54" t="s">
        <v>143</v>
      </c>
      <c r="D85" s="14">
        <v>250</v>
      </c>
      <c r="E85" s="14" t="s">
        <v>1486</v>
      </c>
      <c r="F85" s="12">
        <v>0</v>
      </c>
      <c r="G85" s="11">
        <v>0</v>
      </c>
      <c r="H85" s="10">
        <f t="shared" si="8"/>
        <v>0</v>
      </c>
      <c r="I85" s="41">
        <f t="shared" si="9"/>
        <v>0</v>
      </c>
    </row>
    <row r="86" spans="1:9" ht="40.35" customHeight="1" x14ac:dyDescent="0.25">
      <c r="A86" s="50">
        <v>67</v>
      </c>
      <c r="B86" s="15" t="s">
        <v>145</v>
      </c>
      <c r="C86" s="54" t="s">
        <v>146</v>
      </c>
      <c r="D86" s="14">
        <v>250</v>
      </c>
      <c r="E86" s="14" t="s">
        <v>1486</v>
      </c>
      <c r="F86" s="12">
        <v>0</v>
      </c>
      <c r="G86" s="11">
        <v>0</v>
      </c>
      <c r="H86" s="10">
        <f t="shared" si="8"/>
        <v>0</v>
      </c>
      <c r="I86" s="41">
        <f t="shared" si="9"/>
        <v>0</v>
      </c>
    </row>
    <row r="87" spans="1:9" ht="40.35" customHeight="1" x14ac:dyDescent="0.25">
      <c r="A87" s="50">
        <v>68</v>
      </c>
      <c r="B87" s="15" t="s">
        <v>148</v>
      </c>
      <c r="C87" s="54" t="s">
        <v>149</v>
      </c>
      <c r="D87" s="14">
        <v>250</v>
      </c>
      <c r="E87" s="14" t="s">
        <v>1486</v>
      </c>
      <c r="F87" s="12">
        <v>0</v>
      </c>
      <c r="G87" s="11">
        <v>0</v>
      </c>
      <c r="H87" s="10">
        <f t="shared" si="8"/>
        <v>0</v>
      </c>
      <c r="I87" s="41">
        <f t="shared" si="9"/>
        <v>0</v>
      </c>
    </row>
    <row r="88" spans="1:9" ht="40.35" customHeight="1" x14ac:dyDescent="0.25">
      <c r="A88" s="50">
        <v>69</v>
      </c>
      <c r="B88" s="15" t="s">
        <v>151</v>
      </c>
      <c r="C88" s="54" t="s">
        <v>152</v>
      </c>
      <c r="D88" s="14">
        <v>250</v>
      </c>
      <c r="E88" s="14" t="s">
        <v>1486</v>
      </c>
      <c r="F88" s="12">
        <v>0</v>
      </c>
      <c r="G88" s="11">
        <v>0</v>
      </c>
      <c r="H88" s="10">
        <f t="shared" si="8"/>
        <v>0</v>
      </c>
      <c r="I88" s="41">
        <f t="shared" si="9"/>
        <v>0</v>
      </c>
    </row>
    <row r="89" spans="1:9" ht="40.35" customHeight="1" x14ac:dyDescent="0.25">
      <c r="A89" s="50">
        <v>70</v>
      </c>
      <c r="B89" s="15" t="s">
        <v>154</v>
      </c>
      <c r="C89" s="54" t="s">
        <v>155</v>
      </c>
      <c r="D89" s="14">
        <v>250</v>
      </c>
      <c r="E89" s="14" t="s">
        <v>1486</v>
      </c>
      <c r="F89" s="12">
        <v>0</v>
      </c>
      <c r="G89" s="11">
        <v>0</v>
      </c>
      <c r="H89" s="10">
        <f t="shared" si="8"/>
        <v>0</v>
      </c>
      <c r="I89" s="41">
        <f t="shared" si="9"/>
        <v>0</v>
      </c>
    </row>
    <row r="90" spans="1:9" ht="40.35" customHeight="1" x14ac:dyDescent="0.25">
      <c r="A90" s="50">
        <v>71</v>
      </c>
      <c r="B90" s="15" t="s">
        <v>157</v>
      </c>
      <c r="C90" s="54" t="s">
        <v>158</v>
      </c>
      <c r="D90" s="14">
        <v>250</v>
      </c>
      <c r="E90" s="14" t="s">
        <v>1486</v>
      </c>
      <c r="F90" s="12">
        <v>0</v>
      </c>
      <c r="G90" s="11">
        <v>0</v>
      </c>
      <c r="H90" s="10">
        <f t="shared" si="8"/>
        <v>0</v>
      </c>
      <c r="I90" s="41">
        <f t="shared" si="9"/>
        <v>0</v>
      </c>
    </row>
    <row r="91" spans="1:9" ht="30" customHeight="1" x14ac:dyDescent="0.25">
      <c r="A91" s="84"/>
      <c r="B91" s="122" t="s">
        <v>1499</v>
      </c>
      <c r="C91" s="122"/>
      <c r="D91" s="122"/>
      <c r="E91" s="122"/>
      <c r="F91" s="122"/>
      <c r="G91" s="122"/>
      <c r="H91" s="122"/>
      <c r="I91" s="41"/>
    </row>
    <row r="92" spans="1:9" s="19" customFormat="1" ht="40.35" customHeight="1" x14ac:dyDescent="0.25">
      <c r="A92" s="49">
        <v>72</v>
      </c>
      <c r="B92" s="32" t="s">
        <v>161</v>
      </c>
      <c r="C92" s="55" t="s">
        <v>162</v>
      </c>
      <c r="D92" s="9">
        <v>1000</v>
      </c>
      <c r="E92" s="9" t="s">
        <v>1486</v>
      </c>
      <c r="F92" s="12">
        <v>0</v>
      </c>
      <c r="G92" s="11">
        <v>0</v>
      </c>
      <c r="H92" s="10">
        <f t="shared" ref="H92:H113" si="10">F92-(F92*G92)</f>
        <v>0</v>
      </c>
      <c r="I92" s="41">
        <f t="shared" ref="I92:I113" si="11">D92*H92</f>
        <v>0</v>
      </c>
    </row>
    <row r="93" spans="1:9" ht="40.35" customHeight="1" x14ac:dyDescent="0.25">
      <c r="A93" s="50">
        <v>73</v>
      </c>
      <c r="B93" s="15" t="s">
        <v>164</v>
      </c>
      <c r="C93" s="55" t="s">
        <v>165</v>
      </c>
      <c r="D93" s="9">
        <v>1000</v>
      </c>
      <c r="E93" s="9" t="s">
        <v>1486</v>
      </c>
      <c r="F93" s="12">
        <v>0</v>
      </c>
      <c r="G93" s="11">
        <v>0</v>
      </c>
      <c r="H93" s="10">
        <f t="shared" si="10"/>
        <v>0</v>
      </c>
      <c r="I93" s="41">
        <f t="shared" si="11"/>
        <v>0</v>
      </c>
    </row>
    <row r="94" spans="1:9" ht="40.35" customHeight="1" x14ac:dyDescent="0.25">
      <c r="A94" s="50">
        <v>74</v>
      </c>
      <c r="B94" s="15" t="s">
        <v>166</v>
      </c>
      <c r="C94" s="55" t="s">
        <v>167</v>
      </c>
      <c r="D94" s="9">
        <v>500</v>
      </c>
      <c r="E94" s="9" t="s">
        <v>1486</v>
      </c>
      <c r="F94" s="12">
        <v>0</v>
      </c>
      <c r="G94" s="11">
        <v>0</v>
      </c>
      <c r="H94" s="10">
        <f t="shared" si="10"/>
        <v>0</v>
      </c>
      <c r="I94" s="41">
        <f t="shared" si="11"/>
        <v>0</v>
      </c>
    </row>
    <row r="95" spans="1:9" ht="40.35" customHeight="1" x14ac:dyDescent="0.25">
      <c r="A95" s="50">
        <v>75</v>
      </c>
      <c r="B95" s="15" t="s">
        <v>168</v>
      </c>
      <c r="C95" s="55" t="s">
        <v>169</v>
      </c>
      <c r="D95" s="9">
        <v>1000</v>
      </c>
      <c r="E95" s="9" t="s">
        <v>1486</v>
      </c>
      <c r="F95" s="12">
        <v>0</v>
      </c>
      <c r="G95" s="11">
        <v>0</v>
      </c>
      <c r="H95" s="10">
        <f t="shared" si="10"/>
        <v>0</v>
      </c>
      <c r="I95" s="41">
        <f t="shared" si="11"/>
        <v>0</v>
      </c>
    </row>
    <row r="96" spans="1:9" ht="40.35" customHeight="1" x14ac:dyDescent="0.25">
      <c r="A96" s="50">
        <v>76</v>
      </c>
      <c r="B96" s="15" t="s">
        <v>170</v>
      </c>
      <c r="C96" s="55" t="s">
        <v>171</v>
      </c>
      <c r="D96" s="9">
        <v>400</v>
      </c>
      <c r="E96" s="9" t="s">
        <v>1486</v>
      </c>
      <c r="F96" s="12">
        <v>0</v>
      </c>
      <c r="G96" s="11">
        <v>0</v>
      </c>
      <c r="H96" s="10">
        <f t="shared" si="10"/>
        <v>0</v>
      </c>
      <c r="I96" s="41">
        <f t="shared" si="11"/>
        <v>0</v>
      </c>
    </row>
    <row r="97" spans="1:9" ht="40.35" customHeight="1" x14ac:dyDescent="0.25">
      <c r="A97" s="50">
        <v>77</v>
      </c>
      <c r="B97" s="15" t="s">
        <v>172</v>
      </c>
      <c r="C97" s="55" t="s">
        <v>173</v>
      </c>
      <c r="D97" s="9">
        <v>200</v>
      </c>
      <c r="E97" s="9" t="s">
        <v>1486</v>
      </c>
      <c r="F97" s="12">
        <v>0</v>
      </c>
      <c r="G97" s="11">
        <v>0</v>
      </c>
      <c r="H97" s="10">
        <f t="shared" si="10"/>
        <v>0</v>
      </c>
      <c r="I97" s="41">
        <f t="shared" si="11"/>
        <v>0</v>
      </c>
    </row>
    <row r="98" spans="1:9" ht="40.35" customHeight="1" x14ac:dyDescent="0.25">
      <c r="A98" s="50">
        <v>78</v>
      </c>
      <c r="B98" s="15" t="s">
        <v>174</v>
      </c>
      <c r="C98" s="55" t="s">
        <v>175</v>
      </c>
      <c r="D98" s="9">
        <v>100</v>
      </c>
      <c r="E98" s="9" t="s">
        <v>1486</v>
      </c>
      <c r="F98" s="12">
        <v>0</v>
      </c>
      <c r="G98" s="11">
        <v>0</v>
      </c>
      <c r="H98" s="10">
        <f t="shared" si="10"/>
        <v>0</v>
      </c>
      <c r="I98" s="41">
        <f t="shared" si="11"/>
        <v>0</v>
      </c>
    </row>
    <row r="99" spans="1:9" ht="40.35" customHeight="1" x14ac:dyDescent="0.25">
      <c r="A99" s="50">
        <v>79</v>
      </c>
      <c r="B99" s="15" t="s">
        <v>176</v>
      </c>
      <c r="C99" s="55" t="s">
        <v>177</v>
      </c>
      <c r="D99" s="9">
        <v>1000</v>
      </c>
      <c r="E99" s="9" t="s">
        <v>1486</v>
      </c>
      <c r="F99" s="12">
        <v>0</v>
      </c>
      <c r="G99" s="11">
        <v>0</v>
      </c>
      <c r="H99" s="10">
        <f t="shared" si="10"/>
        <v>0</v>
      </c>
      <c r="I99" s="41">
        <f t="shared" si="11"/>
        <v>0</v>
      </c>
    </row>
    <row r="100" spans="1:9" ht="40.35" customHeight="1" x14ac:dyDescent="0.25">
      <c r="A100" s="50">
        <v>80</v>
      </c>
      <c r="B100" s="15" t="s">
        <v>178</v>
      </c>
      <c r="C100" s="55" t="s">
        <v>179</v>
      </c>
      <c r="D100" s="9">
        <v>600</v>
      </c>
      <c r="E100" s="9" t="s">
        <v>1486</v>
      </c>
      <c r="F100" s="12">
        <v>0</v>
      </c>
      <c r="G100" s="11">
        <v>0</v>
      </c>
      <c r="H100" s="10">
        <f t="shared" si="10"/>
        <v>0</v>
      </c>
      <c r="I100" s="41">
        <f t="shared" si="11"/>
        <v>0</v>
      </c>
    </row>
    <row r="101" spans="1:9" ht="40.35" customHeight="1" x14ac:dyDescent="0.25">
      <c r="A101" s="50">
        <v>81</v>
      </c>
      <c r="B101" s="15" t="s">
        <v>180</v>
      </c>
      <c r="C101" s="55" t="s">
        <v>181</v>
      </c>
      <c r="D101" s="9">
        <v>1000</v>
      </c>
      <c r="E101" s="9" t="s">
        <v>1486</v>
      </c>
      <c r="F101" s="12">
        <v>0</v>
      </c>
      <c r="G101" s="11">
        <v>0</v>
      </c>
      <c r="H101" s="10">
        <f t="shared" si="10"/>
        <v>0</v>
      </c>
      <c r="I101" s="41">
        <f t="shared" si="11"/>
        <v>0</v>
      </c>
    </row>
    <row r="102" spans="1:9" ht="40.35" customHeight="1" x14ac:dyDescent="0.25">
      <c r="A102" s="50">
        <v>82</v>
      </c>
      <c r="B102" s="15" t="s">
        <v>182</v>
      </c>
      <c r="C102" s="55" t="s">
        <v>183</v>
      </c>
      <c r="D102" s="9">
        <v>400</v>
      </c>
      <c r="E102" s="9" t="s">
        <v>1486</v>
      </c>
      <c r="F102" s="12">
        <v>0</v>
      </c>
      <c r="G102" s="11">
        <v>0</v>
      </c>
      <c r="H102" s="10">
        <f t="shared" si="10"/>
        <v>0</v>
      </c>
      <c r="I102" s="41">
        <f t="shared" si="11"/>
        <v>0</v>
      </c>
    </row>
    <row r="103" spans="1:9" ht="40.35" customHeight="1" x14ac:dyDescent="0.25">
      <c r="A103" s="50">
        <v>83</v>
      </c>
      <c r="B103" s="15" t="s">
        <v>184</v>
      </c>
      <c r="C103" s="55" t="s">
        <v>185</v>
      </c>
      <c r="D103" s="9">
        <v>200</v>
      </c>
      <c r="E103" s="9" t="s">
        <v>1486</v>
      </c>
      <c r="F103" s="12">
        <v>0</v>
      </c>
      <c r="G103" s="11">
        <v>0</v>
      </c>
      <c r="H103" s="10">
        <f t="shared" si="10"/>
        <v>0</v>
      </c>
      <c r="I103" s="41">
        <f t="shared" si="11"/>
        <v>0</v>
      </c>
    </row>
    <row r="104" spans="1:9" ht="40.35" customHeight="1" x14ac:dyDescent="0.25">
      <c r="A104" s="50">
        <v>84</v>
      </c>
      <c r="B104" s="15" t="s">
        <v>186</v>
      </c>
      <c r="C104" s="55" t="s">
        <v>187</v>
      </c>
      <c r="D104" s="9">
        <v>100</v>
      </c>
      <c r="E104" s="9" t="s">
        <v>1486</v>
      </c>
      <c r="F104" s="12">
        <v>0</v>
      </c>
      <c r="G104" s="11">
        <v>0</v>
      </c>
      <c r="H104" s="10">
        <f t="shared" si="10"/>
        <v>0</v>
      </c>
      <c r="I104" s="41">
        <f t="shared" si="11"/>
        <v>0</v>
      </c>
    </row>
    <row r="105" spans="1:9" ht="47.25" customHeight="1" x14ac:dyDescent="0.25">
      <c r="A105" s="50">
        <v>85</v>
      </c>
      <c r="B105" s="15" t="s">
        <v>188</v>
      </c>
      <c r="C105" s="55" t="s">
        <v>189</v>
      </c>
      <c r="D105" s="9">
        <v>1000</v>
      </c>
      <c r="E105" s="9" t="s">
        <v>1486</v>
      </c>
      <c r="F105" s="12">
        <v>0</v>
      </c>
      <c r="G105" s="11">
        <v>0</v>
      </c>
      <c r="H105" s="10">
        <f t="shared" si="10"/>
        <v>0</v>
      </c>
      <c r="I105" s="41">
        <f t="shared" si="11"/>
        <v>0</v>
      </c>
    </row>
    <row r="106" spans="1:9" ht="49.5" customHeight="1" x14ac:dyDescent="0.25">
      <c r="A106" s="50">
        <v>86</v>
      </c>
      <c r="B106" s="15" t="s">
        <v>190</v>
      </c>
      <c r="C106" s="55" t="s">
        <v>191</v>
      </c>
      <c r="D106" s="9">
        <v>1000</v>
      </c>
      <c r="E106" s="9" t="s">
        <v>1486</v>
      </c>
      <c r="F106" s="12">
        <v>0</v>
      </c>
      <c r="G106" s="11">
        <v>0</v>
      </c>
      <c r="H106" s="10">
        <f t="shared" si="10"/>
        <v>0</v>
      </c>
      <c r="I106" s="41">
        <f t="shared" si="11"/>
        <v>0</v>
      </c>
    </row>
    <row r="107" spans="1:9" ht="46.5" customHeight="1" x14ac:dyDescent="0.25">
      <c r="A107" s="50">
        <v>87</v>
      </c>
      <c r="B107" s="15" t="s">
        <v>192</v>
      </c>
      <c r="C107" s="55" t="s">
        <v>193</v>
      </c>
      <c r="D107" s="9">
        <v>500</v>
      </c>
      <c r="E107" s="9" t="s">
        <v>1486</v>
      </c>
      <c r="F107" s="12">
        <v>0</v>
      </c>
      <c r="G107" s="11">
        <v>0</v>
      </c>
      <c r="H107" s="10">
        <f t="shared" si="10"/>
        <v>0</v>
      </c>
      <c r="I107" s="41">
        <f t="shared" si="11"/>
        <v>0</v>
      </c>
    </row>
    <row r="108" spans="1:9" ht="50.25" customHeight="1" x14ac:dyDescent="0.25">
      <c r="A108" s="50">
        <v>88</v>
      </c>
      <c r="B108" s="15" t="s">
        <v>194</v>
      </c>
      <c r="C108" s="55" t="s">
        <v>195</v>
      </c>
      <c r="D108" s="9">
        <v>500</v>
      </c>
      <c r="E108" s="9" t="s">
        <v>1486</v>
      </c>
      <c r="F108" s="12">
        <v>0</v>
      </c>
      <c r="G108" s="11">
        <v>0</v>
      </c>
      <c r="H108" s="10">
        <f t="shared" si="10"/>
        <v>0</v>
      </c>
      <c r="I108" s="41">
        <f t="shared" si="11"/>
        <v>0</v>
      </c>
    </row>
    <row r="109" spans="1:9" ht="48.75" customHeight="1" x14ac:dyDescent="0.25">
      <c r="A109" s="50">
        <v>89</v>
      </c>
      <c r="B109" s="15" t="s">
        <v>196</v>
      </c>
      <c r="C109" s="55" t="s">
        <v>197</v>
      </c>
      <c r="D109" s="9">
        <v>300</v>
      </c>
      <c r="E109" s="9" t="s">
        <v>1486</v>
      </c>
      <c r="F109" s="12">
        <v>0</v>
      </c>
      <c r="G109" s="11">
        <v>0</v>
      </c>
      <c r="H109" s="10">
        <f t="shared" si="10"/>
        <v>0</v>
      </c>
      <c r="I109" s="41">
        <f t="shared" si="11"/>
        <v>0</v>
      </c>
    </row>
    <row r="110" spans="1:9" ht="50.1" customHeight="1" x14ac:dyDescent="0.25">
      <c r="A110" s="50">
        <v>90</v>
      </c>
      <c r="B110" s="15" t="s">
        <v>198</v>
      </c>
      <c r="C110" s="55" t="s">
        <v>199</v>
      </c>
      <c r="D110" s="9">
        <v>200</v>
      </c>
      <c r="E110" s="9" t="s">
        <v>1486</v>
      </c>
      <c r="F110" s="12">
        <v>0</v>
      </c>
      <c r="G110" s="11">
        <v>0</v>
      </c>
      <c r="H110" s="10">
        <f t="shared" si="10"/>
        <v>0</v>
      </c>
      <c r="I110" s="41">
        <f t="shared" si="11"/>
        <v>0</v>
      </c>
    </row>
    <row r="111" spans="1:9" ht="45" customHeight="1" x14ac:dyDescent="0.25">
      <c r="A111" s="50">
        <v>91</v>
      </c>
      <c r="B111" s="15" t="s">
        <v>200</v>
      </c>
      <c r="C111" s="55" t="s">
        <v>201</v>
      </c>
      <c r="D111" s="9">
        <v>300</v>
      </c>
      <c r="E111" s="9" t="s">
        <v>1486</v>
      </c>
      <c r="F111" s="12">
        <v>0</v>
      </c>
      <c r="G111" s="11">
        <v>0</v>
      </c>
      <c r="H111" s="10">
        <f t="shared" si="10"/>
        <v>0</v>
      </c>
      <c r="I111" s="41">
        <f t="shared" si="11"/>
        <v>0</v>
      </c>
    </row>
    <row r="112" spans="1:9" ht="46.5" customHeight="1" x14ac:dyDescent="0.25">
      <c r="A112" s="50">
        <v>92</v>
      </c>
      <c r="B112" s="15" t="s">
        <v>202</v>
      </c>
      <c r="C112" s="55" t="s">
        <v>203</v>
      </c>
      <c r="D112" s="9">
        <v>1100</v>
      </c>
      <c r="E112" s="9" t="s">
        <v>1486</v>
      </c>
      <c r="F112" s="12">
        <v>0</v>
      </c>
      <c r="G112" s="11">
        <v>0</v>
      </c>
      <c r="H112" s="10">
        <f t="shared" si="10"/>
        <v>0</v>
      </c>
      <c r="I112" s="41">
        <f t="shared" si="11"/>
        <v>0</v>
      </c>
    </row>
    <row r="113" spans="1:9" ht="45.75" customHeight="1" x14ac:dyDescent="0.25">
      <c r="A113" s="50">
        <v>93</v>
      </c>
      <c r="B113" s="15" t="s">
        <v>204</v>
      </c>
      <c r="C113" s="55" t="s">
        <v>205</v>
      </c>
      <c r="D113" s="9">
        <v>700</v>
      </c>
      <c r="E113" s="9" t="s">
        <v>1486</v>
      </c>
      <c r="F113" s="12">
        <v>0</v>
      </c>
      <c r="G113" s="11">
        <v>0</v>
      </c>
      <c r="H113" s="10">
        <f t="shared" si="10"/>
        <v>0</v>
      </c>
      <c r="I113" s="41">
        <f t="shared" si="11"/>
        <v>0</v>
      </c>
    </row>
    <row r="114" spans="1:9" ht="30" customHeight="1" x14ac:dyDescent="0.25">
      <c r="A114" s="84"/>
      <c r="B114" s="122" t="s">
        <v>1500</v>
      </c>
      <c r="C114" s="122"/>
      <c r="D114" s="122"/>
      <c r="E114" s="122"/>
      <c r="F114" s="122"/>
      <c r="G114" s="122"/>
      <c r="H114" s="122"/>
      <c r="I114" s="41"/>
    </row>
    <row r="115" spans="1:9" ht="40.35" customHeight="1" x14ac:dyDescent="0.25">
      <c r="A115" s="50">
        <v>94</v>
      </c>
      <c r="B115" s="15" t="s">
        <v>208</v>
      </c>
      <c r="C115" s="55" t="s">
        <v>209</v>
      </c>
      <c r="D115" s="9">
        <v>5</v>
      </c>
      <c r="E115" s="9" t="s">
        <v>1483</v>
      </c>
      <c r="F115" s="12">
        <v>0</v>
      </c>
      <c r="G115" s="11">
        <v>0</v>
      </c>
      <c r="H115" s="10">
        <f t="shared" ref="H115:H119" si="12">F115-(F115*G115)</f>
        <v>0</v>
      </c>
      <c r="I115" s="41">
        <f t="shared" ref="I115:I124" si="13">D115*H115</f>
        <v>0</v>
      </c>
    </row>
    <row r="116" spans="1:9" ht="40.35" customHeight="1" x14ac:dyDescent="0.25">
      <c r="A116" s="50">
        <v>95</v>
      </c>
      <c r="B116" s="15" t="s">
        <v>211</v>
      </c>
      <c r="C116" s="55" t="s">
        <v>212</v>
      </c>
      <c r="D116" s="9">
        <v>5</v>
      </c>
      <c r="E116" s="9" t="s">
        <v>1483</v>
      </c>
      <c r="F116" s="12">
        <v>0</v>
      </c>
      <c r="G116" s="11">
        <v>0</v>
      </c>
      <c r="H116" s="10">
        <f t="shared" si="12"/>
        <v>0</v>
      </c>
      <c r="I116" s="41">
        <f t="shared" si="13"/>
        <v>0</v>
      </c>
    </row>
    <row r="117" spans="1:9" ht="40.35" customHeight="1" x14ac:dyDescent="0.25">
      <c r="A117" s="50">
        <v>96</v>
      </c>
      <c r="B117" s="15" t="s">
        <v>214</v>
      </c>
      <c r="C117" s="55" t="s">
        <v>215</v>
      </c>
      <c r="D117" s="9">
        <v>5</v>
      </c>
      <c r="E117" s="9" t="s">
        <v>1483</v>
      </c>
      <c r="F117" s="12">
        <v>0</v>
      </c>
      <c r="G117" s="11">
        <v>0</v>
      </c>
      <c r="H117" s="10">
        <f t="shared" si="12"/>
        <v>0</v>
      </c>
      <c r="I117" s="41">
        <f t="shared" si="13"/>
        <v>0</v>
      </c>
    </row>
    <row r="118" spans="1:9" ht="40.35" customHeight="1" x14ac:dyDescent="0.25">
      <c r="A118" s="50">
        <v>97</v>
      </c>
      <c r="B118" s="15" t="s">
        <v>217</v>
      </c>
      <c r="C118" s="55" t="s">
        <v>1239</v>
      </c>
      <c r="D118" s="9">
        <v>5</v>
      </c>
      <c r="E118" s="9" t="s">
        <v>1483</v>
      </c>
      <c r="F118" s="12">
        <v>0</v>
      </c>
      <c r="G118" s="11">
        <v>0</v>
      </c>
      <c r="H118" s="10">
        <f t="shared" si="12"/>
        <v>0</v>
      </c>
      <c r="I118" s="41">
        <f t="shared" si="13"/>
        <v>0</v>
      </c>
    </row>
    <row r="119" spans="1:9" ht="40.35" customHeight="1" x14ac:dyDescent="0.25">
      <c r="A119" s="50">
        <v>98</v>
      </c>
      <c r="B119" s="15" t="s">
        <v>219</v>
      </c>
      <c r="C119" s="55" t="s">
        <v>220</v>
      </c>
      <c r="D119" s="9">
        <v>5</v>
      </c>
      <c r="E119" s="9" t="s">
        <v>1483</v>
      </c>
      <c r="F119" s="12">
        <v>0</v>
      </c>
      <c r="G119" s="11">
        <v>0</v>
      </c>
      <c r="H119" s="10">
        <f t="shared" si="12"/>
        <v>0</v>
      </c>
      <c r="I119" s="41">
        <f t="shared" si="13"/>
        <v>0</v>
      </c>
    </row>
    <row r="120" spans="1:9" ht="30" customHeight="1" x14ac:dyDescent="0.25">
      <c r="A120" s="84"/>
      <c r="B120" s="122" t="s">
        <v>1501</v>
      </c>
      <c r="C120" s="122"/>
      <c r="D120" s="122"/>
      <c r="E120" s="122"/>
      <c r="F120" s="122"/>
      <c r="G120" s="122"/>
      <c r="H120" s="122"/>
      <c r="I120" s="41">
        <f t="shared" si="13"/>
        <v>0</v>
      </c>
    </row>
    <row r="121" spans="1:9" ht="40.35" customHeight="1" x14ac:dyDescent="0.25">
      <c r="A121" s="50">
        <v>99</v>
      </c>
      <c r="B121" s="15" t="s">
        <v>223</v>
      </c>
      <c r="C121" s="55" t="s">
        <v>224</v>
      </c>
      <c r="D121" s="14">
        <v>500</v>
      </c>
      <c r="E121" s="14" t="s">
        <v>1486</v>
      </c>
      <c r="F121" s="12">
        <v>0</v>
      </c>
      <c r="G121" s="11">
        <v>0</v>
      </c>
      <c r="H121" s="10">
        <f t="shared" ref="H121:H124" si="14">F121-(F121*G121)</f>
        <v>0</v>
      </c>
      <c r="I121" s="41">
        <f t="shared" si="13"/>
        <v>0</v>
      </c>
    </row>
    <row r="122" spans="1:9" ht="40.35" customHeight="1" x14ac:dyDescent="0.25">
      <c r="A122" s="50">
        <v>100</v>
      </c>
      <c r="B122" s="15" t="s">
        <v>226</v>
      </c>
      <c r="C122" s="55" t="s">
        <v>227</v>
      </c>
      <c r="D122" s="14">
        <v>200</v>
      </c>
      <c r="E122" s="14" t="s">
        <v>1486</v>
      </c>
      <c r="F122" s="12">
        <v>0</v>
      </c>
      <c r="G122" s="11">
        <v>0</v>
      </c>
      <c r="H122" s="10">
        <f t="shared" si="14"/>
        <v>0</v>
      </c>
      <c r="I122" s="41">
        <f t="shared" si="13"/>
        <v>0</v>
      </c>
    </row>
    <row r="123" spans="1:9" ht="40.35" customHeight="1" x14ac:dyDescent="0.25">
      <c r="A123" s="50">
        <v>101</v>
      </c>
      <c r="B123" s="15" t="s">
        <v>229</v>
      </c>
      <c r="C123" s="55" t="s">
        <v>230</v>
      </c>
      <c r="D123" s="14">
        <v>500</v>
      </c>
      <c r="E123" s="14" t="s">
        <v>1486</v>
      </c>
      <c r="F123" s="12">
        <v>0</v>
      </c>
      <c r="G123" s="11">
        <v>0</v>
      </c>
      <c r="H123" s="10">
        <f t="shared" si="14"/>
        <v>0</v>
      </c>
      <c r="I123" s="41">
        <f t="shared" si="13"/>
        <v>0</v>
      </c>
    </row>
    <row r="124" spans="1:9" ht="40.35" customHeight="1" x14ac:dyDescent="0.25">
      <c r="A124" s="50">
        <v>102</v>
      </c>
      <c r="B124" s="15" t="s">
        <v>232</v>
      </c>
      <c r="C124" s="55" t="s">
        <v>233</v>
      </c>
      <c r="D124" s="14">
        <v>200</v>
      </c>
      <c r="E124" s="14" t="s">
        <v>1486</v>
      </c>
      <c r="F124" s="12">
        <v>0</v>
      </c>
      <c r="G124" s="11">
        <v>0</v>
      </c>
      <c r="H124" s="10">
        <f t="shared" si="14"/>
        <v>0</v>
      </c>
      <c r="I124" s="41">
        <f t="shared" si="13"/>
        <v>0</v>
      </c>
    </row>
    <row r="125" spans="1:9" ht="45" customHeight="1" x14ac:dyDescent="0.25">
      <c r="A125" s="84"/>
      <c r="B125" s="123" t="s">
        <v>235</v>
      </c>
      <c r="C125" s="124"/>
      <c r="D125" s="124"/>
      <c r="E125" s="124"/>
      <c r="F125" s="124"/>
      <c r="G125" s="124"/>
      <c r="H125" s="124"/>
      <c r="I125" s="41"/>
    </row>
    <row r="126" spans="1:9" ht="30" customHeight="1" x14ac:dyDescent="0.25">
      <c r="A126" s="50"/>
      <c r="B126" s="122" t="s">
        <v>1502</v>
      </c>
      <c r="C126" s="122"/>
      <c r="D126" s="122"/>
      <c r="E126" s="122"/>
      <c r="F126" s="122"/>
      <c r="G126" s="122"/>
      <c r="H126" s="122"/>
      <c r="I126" s="41">
        <f t="shared" ref="I126:I161" si="15">D126*H126</f>
        <v>0</v>
      </c>
    </row>
    <row r="127" spans="1:9" ht="30" customHeight="1" x14ac:dyDescent="0.25">
      <c r="A127" s="50">
        <v>103</v>
      </c>
      <c r="B127" s="15" t="s">
        <v>237</v>
      </c>
      <c r="C127" s="55" t="s">
        <v>238</v>
      </c>
      <c r="D127" s="9">
        <v>100</v>
      </c>
      <c r="E127" s="9" t="s">
        <v>1486</v>
      </c>
      <c r="F127" s="12">
        <v>0</v>
      </c>
      <c r="G127" s="11">
        <v>0</v>
      </c>
      <c r="H127" s="10">
        <v>0</v>
      </c>
      <c r="I127" s="41">
        <f t="shared" si="15"/>
        <v>0</v>
      </c>
    </row>
    <row r="128" spans="1:9" ht="30" customHeight="1" x14ac:dyDescent="0.25">
      <c r="A128" s="50">
        <v>104</v>
      </c>
      <c r="B128" s="15" t="s">
        <v>239</v>
      </c>
      <c r="C128" s="55" t="s">
        <v>240</v>
      </c>
      <c r="D128" s="9">
        <v>100</v>
      </c>
      <c r="E128" s="9" t="s">
        <v>1486</v>
      </c>
      <c r="F128" s="12">
        <v>0</v>
      </c>
      <c r="G128" s="11">
        <v>0</v>
      </c>
      <c r="H128" s="10">
        <v>0</v>
      </c>
      <c r="I128" s="41">
        <f t="shared" si="15"/>
        <v>0</v>
      </c>
    </row>
    <row r="129" spans="1:9" ht="30" customHeight="1" x14ac:dyDescent="0.25">
      <c r="A129" s="50">
        <v>105</v>
      </c>
      <c r="B129" s="15" t="s">
        <v>241</v>
      </c>
      <c r="C129" s="55" t="s">
        <v>242</v>
      </c>
      <c r="D129" s="9">
        <v>100</v>
      </c>
      <c r="E129" s="9" t="s">
        <v>1486</v>
      </c>
      <c r="F129" s="12">
        <v>0</v>
      </c>
      <c r="G129" s="11">
        <v>0</v>
      </c>
      <c r="H129" s="10">
        <f t="shared" ref="H129:H161" si="16">F129-(F129*G129)</f>
        <v>0</v>
      </c>
      <c r="I129" s="41">
        <f t="shared" si="15"/>
        <v>0</v>
      </c>
    </row>
    <row r="130" spans="1:9" ht="30" customHeight="1" x14ac:dyDescent="0.25">
      <c r="A130" s="50">
        <v>106</v>
      </c>
      <c r="B130" s="15" t="s">
        <v>243</v>
      </c>
      <c r="C130" s="55" t="s">
        <v>244</v>
      </c>
      <c r="D130" s="9">
        <v>100</v>
      </c>
      <c r="E130" s="9" t="s">
        <v>1486</v>
      </c>
      <c r="F130" s="12">
        <v>0</v>
      </c>
      <c r="G130" s="11">
        <v>0</v>
      </c>
      <c r="H130" s="10">
        <f t="shared" si="16"/>
        <v>0</v>
      </c>
      <c r="I130" s="41">
        <f t="shared" si="15"/>
        <v>0</v>
      </c>
    </row>
    <row r="131" spans="1:9" ht="30" customHeight="1" x14ac:dyDescent="0.25">
      <c r="A131" s="50">
        <v>107</v>
      </c>
      <c r="B131" s="15" t="s">
        <v>245</v>
      </c>
      <c r="C131" s="55" t="s">
        <v>246</v>
      </c>
      <c r="D131" s="9">
        <v>100</v>
      </c>
      <c r="E131" s="9" t="s">
        <v>1486</v>
      </c>
      <c r="F131" s="12">
        <v>0</v>
      </c>
      <c r="G131" s="11">
        <v>0</v>
      </c>
      <c r="H131" s="10">
        <f t="shared" si="16"/>
        <v>0</v>
      </c>
      <c r="I131" s="41">
        <f t="shared" si="15"/>
        <v>0</v>
      </c>
    </row>
    <row r="132" spans="1:9" ht="30" customHeight="1" x14ac:dyDescent="0.25">
      <c r="A132" s="50">
        <v>108</v>
      </c>
      <c r="B132" s="15" t="s">
        <v>247</v>
      </c>
      <c r="C132" s="55" t="s">
        <v>248</v>
      </c>
      <c r="D132" s="9">
        <v>100</v>
      </c>
      <c r="E132" s="9" t="s">
        <v>1486</v>
      </c>
      <c r="F132" s="12">
        <v>0</v>
      </c>
      <c r="G132" s="11">
        <v>0</v>
      </c>
      <c r="H132" s="10">
        <f t="shared" si="16"/>
        <v>0</v>
      </c>
      <c r="I132" s="41">
        <f t="shared" si="15"/>
        <v>0</v>
      </c>
    </row>
    <row r="133" spans="1:9" ht="30" customHeight="1" x14ac:dyDescent="0.25">
      <c r="A133" s="50">
        <v>109</v>
      </c>
      <c r="B133" s="15" t="s">
        <v>249</v>
      </c>
      <c r="C133" s="55" t="s">
        <v>250</v>
      </c>
      <c r="D133" s="9">
        <v>100</v>
      </c>
      <c r="E133" s="9" t="s">
        <v>1486</v>
      </c>
      <c r="F133" s="12">
        <v>0</v>
      </c>
      <c r="G133" s="11">
        <v>0</v>
      </c>
      <c r="H133" s="10">
        <f t="shared" si="16"/>
        <v>0</v>
      </c>
      <c r="I133" s="41">
        <f t="shared" si="15"/>
        <v>0</v>
      </c>
    </row>
    <row r="134" spans="1:9" ht="30" customHeight="1" x14ac:dyDescent="0.25">
      <c r="A134" s="50">
        <v>110</v>
      </c>
      <c r="B134" s="15" t="s">
        <v>251</v>
      </c>
      <c r="C134" s="55" t="s">
        <v>252</v>
      </c>
      <c r="D134" s="9">
        <v>100</v>
      </c>
      <c r="E134" s="9" t="s">
        <v>1486</v>
      </c>
      <c r="F134" s="12">
        <v>0</v>
      </c>
      <c r="G134" s="11">
        <v>0</v>
      </c>
      <c r="H134" s="10">
        <f t="shared" si="16"/>
        <v>0</v>
      </c>
      <c r="I134" s="41">
        <f t="shared" si="15"/>
        <v>0</v>
      </c>
    </row>
    <row r="135" spans="1:9" ht="30" customHeight="1" x14ac:dyDescent="0.25">
      <c r="A135" s="50">
        <v>111</v>
      </c>
      <c r="B135" s="15" t="s">
        <v>253</v>
      </c>
      <c r="C135" s="55" t="s">
        <v>254</v>
      </c>
      <c r="D135" s="9">
        <v>100</v>
      </c>
      <c r="E135" s="9" t="s">
        <v>1486</v>
      </c>
      <c r="F135" s="12">
        <v>0</v>
      </c>
      <c r="G135" s="11">
        <v>0</v>
      </c>
      <c r="H135" s="10">
        <f t="shared" si="16"/>
        <v>0</v>
      </c>
      <c r="I135" s="41">
        <f t="shared" si="15"/>
        <v>0</v>
      </c>
    </row>
    <row r="136" spans="1:9" ht="30" customHeight="1" x14ac:dyDescent="0.25">
      <c r="A136" s="50">
        <v>112</v>
      </c>
      <c r="B136" s="15" t="s">
        <v>255</v>
      </c>
      <c r="C136" s="55" t="s">
        <v>256</v>
      </c>
      <c r="D136" s="9">
        <v>100</v>
      </c>
      <c r="E136" s="9" t="s">
        <v>1486</v>
      </c>
      <c r="F136" s="12">
        <v>0</v>
      </c>
      <c r="G136" s="11">
        <v>0</v>
      </c>
      <c r="H136" s="10">
        <f t="shared" si="16"/>
        <v>0</v>
      </c>
      <c r="I136" s="41">
        <f t="shared" si="15"/>
        <v>0</v>
      </c>
    </row>
    <row r="137" spans="1:9" ht="30" customHeight="1" x14ac:dyDescent="0.25">
      <c r="A137" s="50">
        <v>113</v>
      </c>
      <c r="B137" s="15" t="s">
        <v>257</v>
      </c>
      <c r="C137" s="55" t="s">
        <v>258</v>
      </c>
      <c r="D137" s="9">
        <v>100</v>
      </c>
      <c r="E137" s="9" t="s">
        <v>1486</v>
      </c>
      <c r="F137" s="12">
        <v>0</v>
      </c>
      <c r="G137" s="11">
        <v>0</v>
      </c>
      <c r="H137" s="10">
        <f t="shared" si="16"/>
        <v>0</v>
      </c>
      <c r="I137" s="41">
        <f t="shared" si="15"/>
        <v>0</v>
      </c>
    </row>
    <row r="138" spans="1:9" ht="30" customHeight="1" x14ac:dyDescent="0.25">
      <c r="A138" s="50">
        <v>114</v>
      </c>
      <c r="B138" s="15" t="s">
        <v>259</v>
      </c>
      <c r="C138" s="55" t="s">
        <v>260</v>
      </c>
      <c r="D138" s="9">
        <v>100</v>
      </c>
      <c r="E138" s="9" t="s">
        <v>1486</v>
      </c>
      <c r="F138" s="12">
        <v>0</v>
      </c>
      <c r="G138" s="11">
        <v>0</v>
      </c>
      <c r="H138" s="10">
        <f t="shared" si="16"/>
        <v>0</v>
      </c>
      <c r="I138" s="41">
        <f t="shared" si="15"/>
        <v>0</v>
      </c>
    </row>
    <row r="139" spans="1:9" ht="30" customHeight="1" x14ac:dyDescent="0.25">
      <c r="A139" s="50">
        <v>115</v>
      </c>
      <c r="B139" s="15" t="s">
        <v>261</v>
      </c>
      <c r="C139" s="55" t="s">
        <v>262</v>
      </c>
      <c r="D139" s="9">
        <v>100</v>
      </c>
      <c r="E139" s="9" t="s">
        <v>1486</v>
      </c>
      <c r="F139" s="12">
        <v>0</v>
      </c>
      <c r="G139" s="11">
        <v>0</v>
      </c>
      <c r="H139" s="10">
        <f t="shared" si="16"/>
        <v>0</v>
      </c>
      <c r="I139" s="41">
        <f t="shared" si="15"/>
        <v>0</v>
      </c>
    </row>
    <row r="140" spans="1:9" ht="30" customHeight="1" x14ac:dyDescent="0.25">
      <c r="A140" s="50">
        <v>116</v>
      </c>
      <c r="B140" s="15" t="s">
        <v>263</v>
      </c>
      <c r="C140" s="55" t="s">
        <v>264</v>
      </c>
      <c r="D140" s="9">
        <v>100</v>
      </c>
      <c r="E140" s="9" t="s">
        <v>1486</v>
      </c>
      <c r="F140" s="12">
        <v>0</v>
      </c>
      <c r="G140" s="11">
        <v>0</v>
      </c>
      <c r="H140" s="10">
        <f t="shared" si="16"/>
        <v>0</v>
      </c>
      <c r="I140" s="41">
        <f t="shared" si="15"/>
        <v>0</v>
      </c>
    </row>
    <row r="141" spans="1:9" ht="30" customHeight="1" x14ac:dyDescent="0.25">
      <c r="A141" s="50">
        <v>117</v>
      </c>
      <c r="B141" s="15" t="s">
        <v>265</v>
      </c>
      <c r="C141" s="55" t="s">
        <v>266</v>
      </c>
      <c r="D141" s="9">
        <v>100</v>
      </c>
      <c r="E141" s="9" t="s">
        <v>1486</v>
      </c>
      <c r="F141" s="12">
        <v>0</v>
      </c>
      <c r="G141" s="11">
        <v>0</v>
      </c>
      <c r="H141" s="10">
        <f t="shared" si="16"/>
        <v>0</v>
      </c>
      <c r="I141" s="41">
        <f t="shared" si="15"/>
        <v>0</v>
      </c>
    </row>
    <row r="142" spans="1:9" ht="30" customHeight="1" x14ac:dyDescent="0.25">
      <c r="A142" s="50">
        <v>118</v>
      </c>
      <c r="B142" s="15" t="s">
        <v>267</v>
      </c>
      <c r="C142" s="55" t="s">
        <v>268</v>
      </c>
      <c r="D142" s="9">
        <v>100</v>
      </c>
      <c r="E142" s="9" t="s">
        <v>1486</v>
      </c>
      <c r="F142" s="12">
        <v>0</v>
      </c>
      <c r="G142" s="11">
        <v>0</v>
      </c>
      <c r="H142" s="10">
        <f t="shared" si="16"/>
        <v>0</v>
      </c>
      <c r="I142" s="41">
        <f t="shared" si="15"/>
        <v>0</v>
      </c>
    </row>
    <row r="143" spans="1:9" ht="30" customHeight="1" x14ac:dyDescent="0.25">
      <c r="A143" s="50">
        <v>119</v>
      </c>
      <c r="B143" s="15" t="s">
        <v>269</v>
      </c>
      <c r="C143" s="55" t="s">
        <v>270</v>
      </c>
      <c r="D143" s="9">
        <v>100</v>
      </c>
      <c r="E143" s="9" t="s">
        <v>1486</v>
      </c>
      <c r="F143" s="12">
        <v>0</v>
      </c>
      <c r="G143" s="11">
        <v>0</v>
      </c>
      <c r="H143" s="10">
        <f t="shared" si="16"/>
        <v>0</v>
      </c>
      <c r="I143" s="41">
        <f t="shared" si="15"/>
        <v>0</v>
      </c>
    </row>
    <row r="144" spans="1:9" ht="30" customHeight="1" x14ac:dyDescent="0.25">
      <c r="A144" s="50">
        <v>120</v>
      </c>
      <c r="B144" s="15" t="s">
        <v>271</v>
      </c>
      <c r="C144" s="55" t="s">
        <v>272</v>
      </c>
      <c r="D144" s="9">
        <v>100</v>
      </c>
      <c r="E144" s="9" t="s">
        <v>1486</v>
      </c>
      <c r="F144" s="12">
        <v>0</v>
      </c>
      <c r="G144" s="11">
        <v>0</v>
      </c>
      <c r="H144" s="10">
        <f t="shared" si="16"/>
        <v>0</v>
      </c>
      <c r="I144" s="41">
        <f t="shared" si="15"/>
        <v>0</v>
      </c>
    </row>
    <row r="145" spans="1:9" ht="30" customHeight="1" x14ac:dyDescent="0.25">
      <c r="A145" s="50">
        <v>121</v>
      </c>
      <c r="B145" s="15" t="s">
        <v>273</v>
      </c>
      <c r="C145" s="55" t="s">
        <v>274</v>
      </c>
      <c r="D145" s="9">
        <v>100</v>
      </c>
      <c r="E145" s="9" t="s">
        <v>1486</v>
      </c>
      <c r="F145" s="12">
        <v>0</v>
      </c>
      <c r="G145" s="11">
        <v>0</v>
      </c>
      <c r="H145" s="10">
        <f t="shared" si="16"/>
        <v>0</v>
      </c>
      <c r="I145" s="41">
        <f t="shared" si="15"/>
        <v>0</v>
      </c>
    </row>
    <row r="146" spans="1:9" ht="30" customHeight="1" x14ac:dyDescent="0.25">
      <c r="A146" s="50">
        <v>122</v>
      </c>
      <c r="B146" s="15" t="s">
        <v>275</v>
      </c>
      <c r="C146" s="55" t="s">
        <v>276</v>
      </c>
      <c r="D146" s="9">
        <v>100</v>
      </c>
      <c r="E146" s="9" t="s">
        <v>1486</v>
      </c>
      <c r="F146" s="12">
        <v>0</v>
      </c>
      <c r="G146" s="11">
        <v>0</v>
      </c>
      <c r="H146" s="10">
        <f t="shared" si="16"/>
        <v>0</v>
      </c>
      <c r="I146" s="41">
        <f t="shared" si="15"/>
        <v>0</v>
      </c>
    </row>
    <row r="147" spans="1:9" ht="30" customHeight="1" x14ac:dyDescent="0.25">
      <c r="A147" s="50">
        <v>123</v>
      </c>
      <c r="B147" s="15" t="s">
        <v>277</v>
      </c>
      <c r="C147" s="55" t="s">
        <v>278</v>
      </c>
      <c r="D147" s="9">
        <v>100</v>
      </c>
      <c r="E147" s="9" t="s">
        <v>1486</v>
      </c>
      <c r="F147" s="12">
        <v>0</v>
      </c>
      <c r="G147" s="11">
        <v>0</v>
      </c>
      <c r="H147" s="10">
        <f t="shared" si="16"/>
        <v>0</v>
      </c>
      <c r="I147" s="41">
        <f t="shared" si="15"/>
        <v>0</v>
      </c>
    </row>
    <row r="148" spans="1:9" ht="30" customHeight="1" x14ac:dyDescent="0.25">
      <c r="A148" s="50">
        <v>124</v>
      </c>
      <c r="B148" s="15" t="s">
        <v>279</v>
      </c>
      <c r="C148" s="55" t="s">
        <v>280</v>
      </c>
      <c r="D148" s="9">
        <v>100</v>
      </c>
      <c r="E148" s="9" t="s">
        <v>1486</v>
      </c>
      <c r="F148" s="12">
        <v>0</v>
      </c>
      <c r="G148" s="11">
        <v>0</v>
      </c>
      <c r="H148" s="10">
        <f t="shared" si="16"/>
        <v>0</v>
      </c>
      <c r="I148" s="41">
        <f t="shared" si="15"/>
        <v>0</v>
      </c>
    </row>
    <row r="149" spans="1:9" ht="30" customHeight="1" x14ac:dyDescent="0.25">
      <c r="A149" s="50">
        <v>125</v>
      </c>
      <c r="B149" s="15" t="s">
        <v>281</v>
      </c>
      <c r="C149" s="55" t="s">
        <v>282</v>
      </c>
      <c r="D149" s="9">
        <v>100</v>
      </c>
      <c r="E149" s="9" t="s">
        <v>1486</v>
      </c>
      <c r="F149" s="12">
        <v>0</v>
      </c>
      <c r="G149" s="11">
        <v>0</v>
      </c>
      <c r="H149" s="10">
        <f t="shared" si="16"/>
        <v>0</v>
      </c>
      <c r="I149" s="41">
        <f t="shared" si="15"/>
        <v>0</v>
      </c>
    </row>
    <row r="150" spans="1:9" ht="30" customHeight="1" x14ac:dyDescent="0.25">
      <c r="A150" s="50">
        <v>126</v>
      </c>
      <c r="B150" s="15" t="s">
        <v>283</v>
      </c>
      <c r="C150" s="55" t="s">
        <v>284</v>
      </c>
      <c r="D150" s="9">
        <v>100</v>
      </c>
      <c r="E150" s="9" t="s">
        <v>1486</v>
      </c>
      <c r="F150" s="12">
        <v>0</v>
      </c>
      <c r="G150" s="11">
        <v>0</v>
      </c>
      <c r="H150" s="10">
        <f t="shared" si="16"/>
        <v>0</v>
      </c>
      <c r="I150" s="41">
        <f t="shared" si="15"/>
        <v>0</v>
      </c>
    </row>
    <row r="151" spans="1:9" ht="30" customHeight="1" x14ac:dyDescent="0.25">
      <c r="A151" s="50">
        <v>127</v>
      </c>
      <c r="B151" s="15" t="s">
        <v>285</v>
      </c>
      <c r="C151" s="55" t="s">
        <v>286</v>
      </c>
      <c r="D151" s="9">
        <v>100</v>
      </c>
      <c r="E151" s="9" t="s">
        <v>1486</v>
      </c>
      <c r="F151" s="12">
        <v>0</v>
      </c>
      <c r="G151" s="11">
        <v>0</v>
      </c>
      <c r="H151" s="10">
        <f t="shared" si="16"/>
        <v>0</v>
      </c>
      <c r="I151" s="41">
        <f t="shared" si="15"/>
        <v>0</v>
      </c>
    </row>
    <row r="152" spans="1:9" ht="30" customHeight="1" x14ac:dyDescent="0.25">
      <c r="A152" s="50">
        <v>128</v>
      </c>
      <c r="B152" s="15" t="s">
        <v>287</v>
      </c>
      <c r="C152" s="55" t="s">
        <v>288</v>
      </c>
      <c r="D152" s="9">
        <v>100</v>
      </c>
      <c r="E152" s="9" t="s">
        <v>1486</v>
      </c>
      <c r="F152" s="12">
        <v>0</v>
      </c>
      <c r="G152" s="11">
        <v>0</v>
      </c>
      <c r="H152" s="10">
        <f t="shared" si="16"/>
        <v>0</v>
      </c>
      <c r="I152" s="41">
        <f t="shared" si="15"/>
        <v>0</v>
      </c>
    </row>
    <row r="153" spans="1:9" ht="30" customHeight="1" x14ac:dyDescent="0.25">
      <c r="A153" s="50">
        <v>129</v>
      </c>
      <c r="B153" s="15" t="s">
        <v>289</v>
      </c>
      <c r="C153" s="55" t="s">
        <v>290</v>
      </c>
      <c r="D153" s="9">
        <v>100</v>
      </c>
      <c r="E153" s="9" t="s">
        <v>1486</v>
      </c>
      <c r="F153" s="12">
        <v>0</v>
      </c>
      <c r="G153" s="11">
        <v>0</v>
      </c>
      <c r="H153" s="10">
        <f t="shared" si="16"/>
        <v>0</v>
      </c>
      <c r="I153" s="41">
        <f t="shared" si="15"/>
        <v>0</v>
      </c>
    </row>
    <row r="154" spans="1:9" ht="30" customHeight="1" x14ac:dyDescent="0.25">
      <c r="A154" s="50">
        <v>130</v>
      </c>
      <c r="B154" s="15" t="s">
        <v>291</v>
      </c>
      <c r="C154" s="55" t="s">
        <v>292</v>
      </c>
      <c r="D154" s="9">
        <v>100</v>
      </c>
      <c r="E154" s="9" t="s">
        <v>1486</v>
      </c>
      <c r="F154" s="12">
        <v>0</v>
      </c>
      <c r="G154" s="11">
        <v>0</v>
      </c>
      <c r="H154" s="10">
        <f t="shared" si="16"/>
        <v>0</v>
      </c>
      <c r="I154" s="41">
        <f t="shared" si="15"/>
        <v>0</v>
      </c>
    </row>
    <row r="155" spans="1:9" ht="30" customHeight="1" x14ac:dyDescent="0.25">
      <c r="A155" s="50">
        <v>131</v>
      </c>
      <c r="B155" s="15" t="s">
        <v>293</v>
      </c>
      <c r="C155" s="55" t="s">
        <v>294</v>
      </c>
      <c r="D155" s="9">
        <v>100</v>
      </c>
      <c r="E155" s="9" t="s">
        <v>1486</v>
      </c>
      <c r="F155" s="12">
        <v>0</v>
      </c>
      <c r="G155" s="11">
        <v>0</v>
      </c>
      <c r="H155" s="10">
        <f t="shared" si="16"/>
        <v>0</v>
      </c>
      <c r="I155" s="41">
        <f t="shared" si="15"/>
        <v>0</v>
      </c>
    </row>
    <row r="156" spans="1:9" ht="30" customHeight="1" x14ac:dyDescent="0.25">
      <c r="A156" s="50">
        <v>132</v>
      </c>
      <c r="B156" s="15" t="s">
        <v>295</v>
      </c>
      <c r="C156" s="55" t="s">
        <v>296</v>
      </c>
      <c r="D156" s="9">
        <v>100</v>
      </c>
      <c r="E156" s="9" t="s">
        <v>1486</v>
      </c>
      <c r="F156" s="12">
        <v>0</v>
      </c>
      <c r="G156" s="11">
        <v>0</v>
      </c>
      <c r="H156" s="10">
        <f t="shared" si="16"/>
        <v>0</v>
      </c>
      <c r="I156" s="41">
        <f t="shared" si="15"/>
        <v>0</v>
      </c>
    </row>
    <row r="157" spans="1:9" ht="30" customHeight="1" x14ac:dyDescent="0.25">
      <c r="A157" s="50">
        <v>133</v>
      </c>
      <c r="B157" s="15" t="s">
        <v>297</v>
      </c>
      <c r="C157" s="55" t="s">
        <v>298</v>
      </c>
      <c r="D157" s="9">
        <v>100</v>
      </c>
      <c r="E157" s="9" t="s">
        <v>1486</v>
      </c>
      <c r="F157" s="12">
        <v>0</v>
      </c>
      <c r="G157" s="11">
        <v>0</v>
      </c>
      <c r="H157" s="10">
        <f t="shared" si="16"/>
        <v>0</v>
      </c>
      <c r="I157" s="41">
        <f t="shared" si="15"/>
        <v>0</v>
      </c>
    </row>
    <row r="158" spans="1:9" ht="30" customHeight="1" x14ac:dyDescent="0.25">
      <c r="A158" s="50">
        <v>134</v>
      </c>
      <c r="B158" s="15" t="s">
        <v>299</v>
      </c>
      <c r="C158" s="55" t="s">
        <v>300</v>
      </c>
      <c r="D158" s="9">
        <v>100</v>
      </c>
      <c r="E158" s="9" t="s">
        <v>1486</v>
      </c>
      <c r="F158" s="12">
        <v>0</v>
      </c>
      <c r="G158" s="11">
        <v>0</v>
      </c>
      <c r="H158" s="10">
        <f t="shared" si="16"/>
        <v>0</v>
      </c>
      <c r="I158" s="41">
        <f t="shared" si="15"/>
        <v>0</v>
      </c>
    </row>
    <row r="159" spans="1:9" ht="30" customHeight="1" x14ac:dyDescent="0.25">
      <c r="A159" s="50">
        <v>135</v>
      </c>
      <c r="B159" s="15" t="s">
        <v>301</v>
      </c>
      <c r="C159" s="55" t="s">
        <v>302</v>
      </c>
      <c r="D159" s="9">
        <v>100</v>
      </c>
      <c r="E159" s="9" t="s">
        <v>1486</v>
      </c>
      <c r="F159" s="12">
        <v>0</v>
      </c>
      <c r="G159" s="11">
        <v>0</v>
      </c>
      <c r="H159" s="10">
        <f t="shared" si="16"/>
        <v>0</v>
      </c>
      <c r="I159" s="41">
        <f t="shared" si="15"/>
        <v>0</v>
      </c>
    </row>
    <row r="160" spans="1:9" ht="30" customHeight="1" x14ac:dyDescent="0.25">
      <c r="A160" s="50">
        <v>136</v>
      </c>
      <c r="B160" s="15" t="s">
        <v>303</v>
      </c>
      <c r="C160" s="55" t="s">
        <v>304</v>
      </c>
      <c r="D160" s="9">
        <v>100</v>
      </c>
      <c r="E160" s="9" t="s">
        <v>1486</v>
      </c>
      <c r="F160" s="12">
        <v>0</v>
      </c>
      <c r="G160" s="11">
        <v>0</v>
      </c>
      <c r="H160" s="10">
        <f t="shared" si="16"/>
        <v>0</v>
      </c>
      <c r="I160" s="41">
        <f t="shared" si="15"/>
        <v>0</v>
      </c>
    </row>
    <row r="161" spans="1:9" ht="30" customHeight="1" x14ac:dyDescent="0.25">
      <c r="A161" s="50">
        <v>137</v>
      </c>
      <c r="B161" s="15" t="s">
        <v>305</v>
      </c>
      <c r="C161" s="55" t="s">
        <v>306</v>
      </c>
      <c r="D161" s="9">
        <v>100</v>
      </c>
      <c r="E161" s="9" t="s">
        <v>1486</v>
      </c>
      <c r="F161" s="12">
        <v>0</v>
      </c>
      <c r="G161" s="11">
        <v>0</v>
      </c>
      <c r="H161" s="10">
        <f t="shared" si="16"/>
        <v>0</v>
      </c>
      <c r="I161" s="41">
        <f t="shared" si="15"/>
        <v>0</v>
      </c>
    </row>
    <row r="162" spans="1:9" ht="30" customHeight="1" x14ac:dyDescent="0.25">
      <c r="A162" s="84"/>
      <c r="B162" s="122" t="s">
        <v>1503</v>
      </c>
      <c r="C162" s="122"/>
      <c r="D162" s="122"/>
      <c r="E162" s="122"/>
      <c r="F162" s="122"/>
      <c r="G162" s="122"/>
      <c r="H162" s="122"/>
      <c r="I162" s="41"/>
    </row>
    <row r="163" spans="1:9" ht="30" customHeight="1" x14ac:dyDescent="0.25">
      <c r="A163" s="50">
        <v>138</v>
      </c>
      <c r="B163" s="15" t="s">
        <v>307</v>
      </c>
      <c r="C163" s="55" t="s">
        <v>308</v>
      </c>
      <c r="D163" s="9">
        <v>50</v>
      </c>
      <c r="E163" s="9" t="s">
        <v>1486</v>
      </c>
      <c r="F163" s="12">
        <v>0</v>
      </c>
      <c r="G163" s="11">
        <v>0</v>
      </c>
      <c r="H163" s="10">
        <f t="shared" ref="H163:H174" si="17">F163-(F163*G163)</f>
        <v>0</v>
      </c>
      <c r="I163" s="41">
        <f t="shared" ref="I163:I178" si="18">D163*H163</f>
        <v>0</v>
      </c>
    </row>
    <row r="164" spans="1:9" ht="30" customHeight="1" x14ac:dyDescent="0.25">
      <c r="A164" s="50">
        <v>139</v>
      </c>
      <c r="B164" s="15" t="s">
        <v>309</v>
      </c>
      <c r="C164" s="55" t="s">
        <v>310</v>
      </c>
      <c r="D164" s="9">
        <v>50</v>
      </c>
      <c r="E164" s="9" t="s">
        <v>1486</v>
      </c>
      <c r="F164" s="12">
        <v>0</v>
      </c>
      <c r="G164" s="11">
        <v>0</v>
      </c>
      <c r="H164" s="10">
        <f t="shared" si="17"/>
        <v>0</v>
      </c>
      <c r="I164" s="41">
        <f t="shared" si="18"/>
        <v>0</v>
      </c>
    </row>
    <row r="165" spans="1:9" ht="30" customHeight="1" x14ac:dyDescent="0.25">
      <c r="A165" s="50">
        <v>140</v>
      </c>
      <c r="B165" s="15" t="s">
        <v>311</v>
      </c>
      <c r="C165" s="55" t="s">
        <v>312</v>
      </c>
      <c r="D165" s="9">
        <v>50</v>
      </c>
      <c r="E165" s="9" t="s">
        <v>1486</v>
      </c>
      <c r="F165" s="12">
        <v>0</v>
      </c>
      <c r="G165" s="11">
        <v>0</v>
      </c>
      <c r="H165" s="10">
        <f t="shared" si="17"/>
        <v>0</v>
      </c>
      <c r="I165" s="41">
        <f t="shared" si="18"/>
        <v>0</v>
      </c>
    </row>
    <row r="166" spans="1:9" ht="30" customHeight="1" x14ac:dyDescent="0.25">
      <c r="A166" s="50">
        <v>141</v>
      </c>
      <c r="B166" s="15" t="s">
        <v>313</v>
      </c>
      <c r="C166" s="55" t="s">
        <v>314</v>
      </c>
      <c r="D166" s="9">
        <v>50</v>
      </c>
      <c r="E166" s="9" t="s">
        <v>1486</v>
      </c>
      <c r="F166" s="12">
        <v>0</v>
      </c>
      <c r="G166" s="11">
        <v>0</v>
      </c>
      <c r="H166" s="10">
        <f t="shared" si="17"/>
        <v>0</v>
      </c>
      <c r="I166" s="41">
        <f t="shared" si="18"/>
        <v>0</v>
      </c>
    </row>
    <row r="167" spans="1:9" ht="30" customHeight="1" x14ac:dyDescent="0.25">
      <c r="A167" s="50">
        <v>142</v>
      </c>
      <c r="B167" s="15" t="s">
        <v>315</v>
      </c>
      <c r="C167" s="55" t="s">
        <v>316</v>
      </c>
      <c r="D167" s="9">
        <v>50</v>
      </c>
      <c r="E167" s="9" t="s">
        <v>1486</v>
      </c>
      <c r="F167" s="12">
        <v>0</v>
      </c>
      <c r="G167" s="11">
        <v>0</v>
      </c>
      <c r="H167" s="10">
        <f t="shared" si="17"/>
        <v>0</v>
      </c>
      <c r="I167" s="41">
        <f t="shared" si="18"/>
        <v>0</v>
      </c>
    </row>
    <row r="168" spans="1:9" ht="30" customHeight="1" x14ac:dyDescent="0.25">
      <c r="A168" s="50">
        <v>143</v>
      </c>
      <c r="B168" s="15" t="s">
        <v>317</v>
      </c>
      <c r="C168" s="55" t="s">
        <v>318</v>
      </c>
      <c r="D168" s="9">
        <v>50</v>
      </c>
      <c r="E168" s="9" t="s">
        <v>1486</v>
      </c>
      <c r="F168" s="12">
        <v>0</v>
      </c>
      <c r="G168" s="11">
        <v>0</v>
      </c>
      <c r="H168" s="10">
        <f t="shared" si="17"/>
        <v>0</v>
      </c>
      <c r="I168" s="41">
        <f t="shared" si="18"/>
        <v>0</v>
      </c>
    </row>
    <row r="169" spans="1:9" ht="30" customHeight="1" x14ac:dyDescent="0.25">
      <c r="A169" s="50">
        <v>144</v>
      </c>
      <c r="B169" s="15" t="s">
        <v>319</v>
      </c>
      <c r="C169" s="55" t="s">
        <v>320</v>
      </c>
      <c r="D169" s="9">
        <v>50</v>
      </c>
      <c r="E169" s="9" t="s">
        <v>1486</v>
      </c>
      <c r="F169" s="12">
        <v>0</v>
      </c>
      <c r="G169" s="11">
        <v>0</v>
      </c>
      <c r="H169" s="10">
        <f t="shared" si="17"/>
        <v>0</v>
      </c>
      <c r="I169" s="41">
        <f t="shared" si="18"/>
        <v>0</v>
      </c>
    </row>
    <row r="170" spans="1:9" ht="30" customHeight="1" x14ac:dyDescent="0.25">
      <c r="A170" s="50">
        <v>145</v>
      </c>
      <c r="B170" s="15" t="s">
        <v>321</v>
      </c>
      <c r="C170" s="55" t="s">
        <v>322</v>
      </c>
      <c r="D170" s="9">
        <v>50</v>
      </c>
      <c r="E170" s="9" t="s">
        <v>1486</v>
      </c>
      <c r="F170" s="12">
        <v>0</v>
      </c>
      <c r="G170" s="11">
        <v>0</v>
      </c>
      <c r="H170" s="10">
        <f t="shared" si="17"/>
        <v>0</v>
      </c>
      <c r="I170" s="41">
        <f t="shared" si="18"/>
        <v>0</v>
      </c>
    </row>
    <row r="171" spans="1:9" ht="30" customHeight="1" x14ac:dyDescent="0.25">
      <c r="A171" s="50">
        <v>146</v>
      </c>
      <c r="B171" s="15" t="s">
        <v>323</v>
      </c>
      <c r="C171" s="55" t="s">
        <v>324</v>
      </c>
      <c r="D171" s="9">
        <v>15</v>
      </c>
      <c r="E171" s="9" t="s">
        <v>1486</v>
      </c>
      <c r="F171" s="12">
        <v>0</v>
      </c>
      <c r="G171" s="11">
        <v>0</v>
      </c>
      <c r="H171" s="10">
        <f t="shared" si="17"/>
        <v>0</v>
      </c>
      <c r="I171" s="41">
        <f t="shared" si="18"/>
        <v>0</v>
      </c>
    </row>
    <row r="172" spans="1:9" ht="30" customHeight="1" x14ac:dyDescent="0.25">
      <c r="A172" s="50">
        <v>147</v>
      </c>
      <c r="B172" s="15" t="s">
        <v>325</v>
      </c>
      <c r="C172" s="55" t="s">
        <v>326</v>
      </c>
      <c r="D172" s="9">
        <v>15</v>
      </c>
      <c r="E172" s="9" t="s">
        <v>1486</v>
      </c>
      <c r="F172" s="12">
        <v>0</v>
      </c>
      <c r="G172" s="11">
        <v>0</v>
      </c>
      <c r="H172" s="10">
        <f t="shared" si="17"/>
        <v>0</v>
      </c>
      <c r="I172" s="41">
        <f t="shared" si="18"/>
        <v>0</v>
      </c>
    </row>
    <row r="173" spans="1:9" ht="30" customHeight="1" x14ac:dyDescent="0.25">
      <c r="A173" s="50">
        <v>148</v>
      </c>
      <c r="B173" s="15" t="s">
        <v>327</v>
      </c>
      <c r="C173" s="55" t="s">
        <v>328</v>
      </c>
      <c r="D173" s="9">
        <v>15</v>
      </c>
      <c r="E173" s="9" t="s">
        <v>1486</v>
      </c>
      <c r="F173" s="12">
        <v>0</v>
      </c>
      <c r="G173" s="11">
        <v>0</v>
      </c>
      <c r="H173" s="10">
        <f t="shared" si="17"/>
        <v>0</v>
      </c>
      <c r="I173" s="41">
        <f t="shared" si="18"/>
        <v>0</v>
      </c>
    </row>
    <row r="174" spans="1:9" ht="30" customHeight="1" x14ac:dyDescent="0.25">
      <c r="A174" s="50">
        <v>149</v>
      </c>
      <c r="B174" s="15" t="s">
        <v>329</v>
      </c>
      <c r="C174" s="55" t="s">
        <v>330</v>
      </c>
      <c r="D174" s="9">
        <v>15</v>
      </c>
      <c r="E174" s="9" t="s">
        <v>1486</v>
      </c>
      <c r="F174" s="12">
        <v>0</v>
      </c>
      <c r="G174" s="11">
        <v>0</v>
      </c>
      <c r="H174" s="10">
        <f t="shared" si="17"/>
        <v>0</v>
      </c>
      <c r="I174" s="41">
        <f t="shared" si="18"/>
        <v>0</v>
      </c>
    </row>
    <row r="175" spans="1:9" ht="30" customHeight="1" x14ac:dyDescent="0.25">
      <c r="A175" s="84"/>
      <c r="B175" s="122" t="s">
        <v>1504</v>
      </c>
      <c r="C175" s="122"/>
      <c r="D175" s="122"/>
      <c r="E175" s="122"/>
      <c r="F175" s="122"/>
      <c r="G175" s="122"/>
      <c r="H175" s="122"/>
      <c r="I175" s="41">
        <f t="shared" si="18"/>
        <v>0</v>
      </c>
    </row>
    <row r="176" spans="1:9" ht="40.35" customHeight="1" x14ac:dyDescent="0.25">
      <c r="A176" s="50">
        <v>150</v>
      </c>
      <c r="B176" s="15" t="s">
        <v>332</v>
      </c>
      <c r="C176" s="55" t="s">
        <v>333</v>
      </c>
      <c r="D176" s="9">
        <v>50</v>
      </c>
      <c r="E176" s="9" t="s">
        <v>1486</v>
      </c>
      <c r="F176" s="12">
        <v>0</v>
      </c>
      <c r="G176" s="11">
        <v>0</v>
      </c>
      <c r="H176" s="10">
        <f>F176-(F176*G176)</f>
        <v>0</v>
      </c>
      <c r="I176" s="41">
        <f t="shared" si="18"/>
        <v>0</v>
      </c>
    </row>
    <row r="177" spans="1:9" ht="40.35" customHeight="1" x14ac:dyDescent="0.25">
      <c r="A177" s="50">
        <v>151</v>
      </c>
      <c r="B177" s="15" t="s">
        <v>334</v>
      </c>
      <c r="C177" s="55" t="s">
        <v>335</v>
      </c>
      <c r="D177" s="9">
        <v>100</v>
      </c>
      <c r="E177" s="9" t="s">
        <v>1486</v>
      </c>
      <c r="F177" s="12">
        <v>0</v>
      </c>
      <c r="G177" s="11">
        <v>0</v>
      </c>
      <c r="H177" s="10">
        <f>F177-(F177*G177)</f>
        <v>0</v>
      </c>
      <c r="I177" s="41">
        <f t="shared" si="18"/>
        <v>0</v>
      </c>
    </row>
    <row r="178" spans="1:9" ht="40.35" customHeight="1" x14ac:dyDescent="0.25">
      <c r="A178" s="50">
        <v>152</v>
      </c>
      <c r="B178" s="15" t="s">
        <v>336</v>
      </c>
      <c r="C178" s="55" t="s">
        <v>337</v>
      </c>
      <c r="D178" s="9">
        <v>100</v>
      </c>
      <c r="E178" s="9" t="s">
        <v>1486</v>
      </c>
      <c r="F178" s="12">
        <v>0</v>
      </c>
      <c r="G178" s="11">
        <v>0</v>
      </c>
      <c r="H178" s="10">
        <f>F178-(F178*G178)</f>
        <v>0</v>
      </c>
      <c r="I178" s="41">
        <f t="shared" si="18"/>
        <v>0</v>
      </c>
    </row>
    <row r="179" spans="1:9" ht="30" customHeight="1" x14ac:dyDescent="0.25">
      <c r="A179" s="84"/>
      <c r="B179" s="122" t="s">
        <v>1505</v>
      </c>
      <c r="C179" s="122"/>
      <c r="D179" s="122"/>
      <c r="E179" s="122"/>
      <c r="F179" s="122"/>
      <c r="G179" s="122"/>
      <c r="H179" s="122"/>
      <c r="I179" s="41"/>
    </row>
    <row r="180" spans="1:9" ht="80.099999999999994" customHeight="1" x14ac:dyDescent="0.25">
      <c r="A180" s="50">
        <v>153</v>
      </c>
      <c r="B180" s="15" t="s">
        <v>339</v>
      </c>
      <c r="C180" s="54" t="s">
        <v>340</v>
      </c>
      <c r="D180" s="9">
        <v>30</v>
      </c>
      <c r="E180" s="9" t="s">
        <v>1486</v>
      </c>
      <c r="F180" s="12">
        <v>0</v>
      </c>
      <c r="G180" s="11">
        <v>0</v>
      </c>
      <c r="H180" s="10">
        <f t="shared" ref="H180:H182" si="19">F180-(F180*G180)</f>
        <v>0</v>
      </c>
      <c r="I180" s="41">
        <f>D180*H180</f>
        <v>0</v>
      </c>
    </row>
    <row r="181" spans="1:9" ht="101.1" customHeight="1" x14ac:dyDescent="0.25">
      <c r="A181" s="50">
        <v>154</v>
      </c>
      <c r="B181" s="15" t="s">
        <v>341</v>
      </c>
      <c r="C181" s="54" t="s">
        <v>342</v>
      </c>
      <c r="D181" s="9">
        <v>40</v>
      </c>
      <c r="E181" s="9" t="s">
        <v>1486</v>
      </c>
      <c r="F181" s="12">
        <v>0</v>
      </c>
      <c r="G181" s="11">
        <v>0</v>
      </c>
      <c r="H181" s="10">
        <f t="shared" si="19"/>
        <v>0</v>
      </c>
      <c r="I181" s="41">
        <f>D181*H181</f>
        <v>0</v>
      </c>
    </row>
    <row r="182" spans="1:9" ht="61.5" customHeight="1" x14ac:dyDescent="0.25">
      <c r="A182" s="50">
        <v>155</v>
      </c>
      <c r="B182" s="15" t="s">
        <v>343</v>
      </c>
      <c r="C182" s="54" t="s">
        <v>344</v>
      </c>
      <c r="D182" s="9">
        <v>25</v>
      </c>
      <c r="E182" s="9" t="s">
        <v>1486</v>
      </c>
      <c r="F182" s="12">
        <v>0</v>
      </c>
      <c r="G182" s="11">
        <v>0</v>
      </c>
      <c r="H182" s="10">
        <f t="shared" si="19"/>
        <v>0</v>
      </c>
      <c r="I182" s="41">
        <f>D182*H182</f>
        <v>0</v>
      </c>
    </row>
    <row r="183" spans="1:9" ht="30" customHeight="1" x14ac:dyDescent="0.25">
      <c r="A183" s="84"/>
      <c r="B183" s="122" t="s">
        <v>1506</v>
      </c>
      <c r="C183" s="122"/>
      <c r="D183" s="122"/>
      <c r="E183" s="101"/>
      <c r="F183" s="129"/>
      <c r="G183" s="129"/>
      <c r="H183" s="40" t="s">
        <v>6</v>
      </c>
      <c r="I183" s="41"/>
    </row>
    <row r="184" spans="1:9" ht="40.35" customHeight="1" x14ac:dyDescent="0.25">
      <c r="A184" s="50">
        <v>156</v>
      </c>
      <c r="B184" s="15" t="s">
        <v>346</v>
      </c>
      <c r="C184" s="54" t="s">
        <v>347</v>
      </c>
      <c r="D184" s="9">
        <v>12</v>
      </c>
      <c r="E184" s="9" t="s">
        <v>1486</v>
      </c>
      <c r="F184" s="12">
        <v>0</v>
      </c>
      <c r="G184" s="11">
        <v>0</v>
      </c>
      <c r="H184" s="10">
        <f>F184-(F184*G184)</f>
        <v>0</v>
      </c>
      <c r="I184" s="41">
        <f>D184*H184</f>
        <v>0</v>
      </c>
    </row>
    <row r="185" spans="1:9" ht="40.35" customHeight="1" x14ac:dyDescent="0.25">
      <c r="A185" s="50">
        <v>157</v>
      </c>
      <c r="B185" s="15" t="s">
        <v>350</v>
      </c>
      <c r="C185" s="54" t="s">
        <v>351</v>
      </c>
      <c r="D185" s="9">
        <v>60</v>
      </c>
      <c r="E185" s="9" t="s">
        <v>1486</v>
      </c>
      <c r="F185" s="12">
        <v>0</v>
      </c>
      <c r="G185" s="11">
        <v>0</v>
      </c>
      <c r="H185" s="10">
        <f>F185-(F185*G185)</f>
        <v>0</v>
      </c>
      <c r="I185" s="41">
        <f>D185*H185</f>
        <v>0</v>
      </c>
    </row>
    <row r="186" spans="1:9" ht="45" customHeight="1" x14ac:dyDescent="0.25">
      <c r="A186" s="84"/>
      <c r="B186" s="123" t="s">
        <v>352</v>
      </c>
      <c r="C186" s="124"/>
      <c r="D186" s="124"/>
      <c r="E186" s="124"/>
      <c r="F186" s="124"/>
      <c r="G186" s="124"/>
      <c r="H186" s="124"/>
      <c r="I186" s="41"/>
    </row>
    <row r="187" spans="1:9" ht="30" customHeight="1" x14ac:dyDescent="0.25">
      <c r="A187" s="50"/>
      <c r="B187" s="122" t="s">
        <v>1507</v>
      </c>
      <c r="C187" s="122"/>
      <c r="D187" s="122"/>
      <c r="E187" s="122"/>
      <c r="F187" s="122"/>
      <c r="G187" s="122"/>
      <c r="H187" s="122"/>
      <c r="I187" s="41"/>
    </row>
    <row r="188" spans="1:9" ht="50.1" customHeight="1" x14ac:dyDescent="0.25">
      <c r="A188" s="50">
        <v>158</v>
      </c>
      <c r="B188" s="15" t="s">
        <v>354</v>
      </c>
      <c r="C188" s="54" t="s">
        <v>355</v>
      </c>
      <c r="D188" s="9">
        <v>12</v>
      </c>
      <c r="E188" s="9" t="s">
        <v>1486</v>
      </c>
      <c r="F188" s="12">
        <v>0</v>
      </c>
      <c r="G188" s="11">
        <v>0</v>
      </c>
      <c r="H188" s="10">
        <f>F188-(F188*G188)</f>
        <v>0</v>
      </c>
      <c r="I188" s="41">
        <f>D188*H188</f>
        <v>0</v>
      </c>
    </row>
    <row r="189" spans="1:9" ht="50.1" customHeight="1" x14ac:dyDescent="0.25">
      <c r="A189" s="50">
        <v>159</v>
      </c>
      <c r="B189" s="15" t="s">
        <v>357</v>
      </c>
      <c r="C189" s="54" t="s">
        <v>358</v>
      </c>
      <c r="D189" s="9">
        <v>4</v>
      </c>
      <c r="E189" s="9" t="s">
        <v>1486</v>
      </c>
      <c r="F189" s="12">
        <v>0</v>
      </c>
      <c r="G189" s="11">
        <v>0</v>
      </c>
      <c r="H189" s="10">
        <f>F189-(F189*G189)</f>
        <v>0</v>
      </c>
      <c r="I189" s="41">
        <f>D189*H189</f>
        <v>0</v>
      </c>
    </row>
    <row r="190" spans="1:9" ht="30" customHeight="1" x14ac:dyDescent="0.25">
      <c r="A190" s="50">
        <v>160</v>
      </c>
      <c r="B190" s="15" t="s">
        <v>359</v>
      </c>
      <c r="C190" s="54" t="s">
        <v>360</v>
      </c>
      <c r="D190" s="9">
        <v>10</v>
      </c>
      <c r="E190" s="9" t="s">
        <v>1486</v>
      </c>
      <c r="F190" s="12">
        <v>0</v>
      </c>
      <c r="G190" s="11">
        <v>0</v>
      </c>
      <c r="H190" s="10">
        <f>F190-(F190*G190)</f>
        <v>0</v>
      </c>
      <c r="I190" s="41">
        <f>D190*H190</f>
        <v>0</v>
      </c>
    </row>
    <row r="191" spans="1:9" ht="42" customHeight="1" x14ac:dyDescent="0.25">
      <c r="A191" s="50">
        <v>161</v>
      </c>
      <c r="B191" s="15" t="s">
        <v>361</v>
      </c>
      <c r="C191" s="54" t="s">
        <v>362</v>
      </c>
      <c r="D191" s="9">
        <v>20</v>
      </c>
      <c r="E191" s="9" t="s">
        <v>1486</v>
      </c>
      <c r="F191" s="12">
        <v>0</v>
      </c>
      <c r="G191" s="11">
        <v>0</v>
      </c>
      <c r="H191" s="10">
        <f>F191-(F191*G191)</f>
        <v>0</v>
      </c>
      <c r="I191" s="41">
        <f>D191*H191</f>
        <v>0</v>
      </c>
    </row>
    <row r="192" spans="1:9" ht="30" customHeight="1" x14ac:dyDescent="0.25">
      <c r="A192" s="84"/>
      <c r="B192" s="122" t="s">
        <v>1508</v>
      </c>
      <c r="C192" s="122"/>
      <c r="D192" s="122"/>
      <c r="E192" s="122"/>
      <c r="F192" s="122"/>
      <c r="G192" s="122"/>
      <c r="H192" s="122"/>
      <c r="I192" s="41"/>
    </row>
    <row r="193" spans="1:9" ht="71.099999999999994" customHeight="1" x14ac:dyDescent="0.25">
      <c r="A193" s="50">
        <v>162</v>
      </c>
      <c r="B193" s="15" t="s">
        <v>365</v>
      </c>
      <c r="C193" s="54" t="s">
        <v>1265</v>
      </c>
      <c r="D193" s="9">
        <v>30</v>
      </c>
      <c r="E193" s="9" t="s">
        <v>1486</v>
      </c>
      <c r="F193" s="12">
        <v>0</v>
      </c>
      <c r="G193" s="11">
        <v>0</v>
      </c>
      <c r="H193" s="10">
        <f t="shared" ref="H193:H198" si="20">F193-(F193*G193)</f>
        <v>0</v>
      </c>
      <c r="I193" s="41">
        <f t="shared" ref="I193:I198" si="21">D193*H193</f>
        <v>0</v>
      </c>
    </row>
    <row r="194" spans="1:9" ht="76.5" customHeight="1" x14ac:dyDescent="0.25">
      <c r="A194" s="50">
        <v>163</v>
      </c>
      <c r="B194" s="15" t="s">
        <v>367</v>
      </c>
      <c r="C194" s="54" t="s">
        <v>368</v>
      </c>
      <c r="D194" s="9">
        <v>20</v>
      </c>
      <c r="E194" s="9" t="s">
        <v>1486</v>
      </c>
      <c r="F194" s="12">
        <v>0</v>
      </c>
      <c r="G194" s="11">
        <v>0</v>
      </c>
      <c r="H194" s="10">
        <f t="shared" si="20"/>
        <v>0</v>
      </c>
      <c r="I194" s="41">
        <f t="shared" si="21"/>
        <v>0</v>
      </c>
    </row>
    <row r="195" spans="1:9" ht="30" customHeight="1" x14ac:dyDescent="0.25">
      <c r="A195" s="50">
        <v>164</v>
      </c>
      <c r="B195" s="15" t="s">
        <v>370</v>
      </c>
      <c r="C195" s="54" t="s">
        <v>369</v>
      </c>
      <c r="D195" s="9">
        <v>30</v>
      </c>
      <c r="E195" s="9" t="s">
        <v>1486</v>
      </c>
      <c r="F195" s="12">
        <v>0</v>
      </c>
      <c r="G195" s="11">
        <v>0</v>
      </c>
      <c r="H195" s="10">
        <f t="shared" si="20"/>
        <v>0</v>
      </c>
      <c r="I195" s="41">
        <f t="shared" si="21"/>
        <v>0</v>
      </c>
    </row>
    <row r="196" spans="1:9" ht="36" customHeight="1" x14ac:dyDescent="0.25">
      <c r="A196" s="50">
        <v>165</v>
      </c>
      <c r="B196" s="15" t="s">
        <v>371</v>
      </c>
      <c r="C196" s="54" t="s">
        <v>372</v>
      </c>
      <c r="D196" s="9">
        <v>5</v>
      </c>
      <c r="E196" s="9" t="s">
        <v>1486</v>
      </c>
      <c r="F196" s="12">
        <v>0</v>
      </c>
      <c r="G196" s="11">
        <v>0</v>
      </c>
      <c r="H196" s="10">
        <f t="shared" si="20"/>
        <v>0</v>
      </c>
      <c r="I196" s="41">
        <f t="shared" si="21"/>
        <v>0</v>
      </c>
    </row>
    <row r="197" spans="1:9" ht="32.25" customHeight="1" x14ac:dyDescent="0.25">
      <c r="A197" s="50">
        <v>166</v>
      </c>
      <c r="B197" s="15" t="s">
        <v>373</v>
      </c>
      <c r="C197" s="55" t="s">
        <v>374</v>
      </c>
      <c r="D197" s="9">
        <v>50</v>
      </c>
      <c r="E197" s="9" t="s">
        <v>1486</v>
      </c>
      <c r="F197" s="12">
        <v>0</v>
      </c>
      <c r="G197" s="11">
        <v>0</v>
      </c>
      <c r="H197" s="10">
        <f t="shared" si="20"/>
        <v>0</v>
      </c>
      <c r="I197" s="41">
        <f t="shared" si="21"/>
        <v>0</v>
      </c>
    </row>
    <row r="198" spans="1:9" ht="40.35" customHeight="1" x14ac:dyDescent="0.25">
      <c r="A198" s="50">
        <v>167</v>
      </c>
      <c r="B198" s="15" t="s">
        <v>376</v>
      </c>
      <c r="C198" s="54" t="s">
        <v>377</v>
      </c>
      <c r="D198" s="9">
        <v>30</v>
      </c>
      <c r="E198" s="9" t="s">
        <v>1486</v>
      </c>
      <c r="F198" s="12">
        <v>0</v>
      </c>
      <c r="G198" s="11">
        <v>0</v>
      </c>
      <c r="H198" s="10">
        <f t="shared" si="20"/>
        <v>0</v>
      </c>
      <c r="I198" s="41">
        <f t="shared" si="21"/>
        <v>0</v>
      </c>
    </row>
    <row r="199" spans="1:9" ht="30" customHeight="1" x14ac:dyDescent="0.25">
      <c r="A199" s="84"/>
      <c r="B199" s="122" t="s">
        <v>1509</v>
      </c>
      <c r="C199" s="122"/>
      <c r="D199" s="122"/>
      <c r="E199" s="122"/>
      <c r="F199" s="122"/>
      <c r="G199" s="122"/>
      <c r="H199" s="122"/>
      <c r="I199" s="41"/>
    </row>
    <row r="200" spans="1:9" ht="40.35" customHeight="1" x14ac:dyDescent="0.25">
      <c r="A200" s="50">
        <v>168</v>
      </c>
      <c r="B200" s="15" t="s">
        <v>380</v>
      </c>
      <c r="C200" s="55" t="s">
        <v>381</v>
      </c>
      <c r="D200" s="9">
        <v>4</v>
      </c>
      <c r="E200" s="9" t="s">
        <v>1486</v>
      </c>
      <c r="F200" s="12">
        <v>0</v>
      </c>
      <c r="G200" s="11">
        <v>0</v>
      </c>
      <c r="H200" s="10">
        <f>F200-(F200*G200)</f>
        <v>0</v>
      </c>
      <c r="I200" s="41">
        <f>D200*H200</f>
        <v>0</v>
      </c>
    </row>
    <row r="201" spans="1:9" ht="30" customHeight="1" x14ac:dyDescent="0.25">
      <c r="A201" s="84"/>
      <c r="B201" s="122" t="s">
        <v>1511</v>
      </c>
      <c r="C201" s="122"/>
      <c r="D201" s="122"/>
      <c r="E201" s="122"/>
      <c r="F201" s="122"/>
      <c r="G201" s="122"/>
      <c r="H201" s="122"/>
      <c r="I201" s="41"/>
    </row>
    <row r="202" spans="1:9" ht="61.35" customHeight="1" x14ac:dyDescent="0.25">
      <c r="A202" s="50">
        <v>169</v>
      </c>
      <c r="B202" s="15" t="s">
        <v>384</v>
      </c>
      <c r="C202" s="55" t="s">
        <v>1267</v>
      </c>
      <c r="D202" s="9">
        <v>100</v>
      </c>
      <c r="E202" s="9" t="s">
        <v>1486</v>
      </c>
      <c r="F202" s="12">
        <v>0</v>
      </c>
      <c r="G202" s="11">
        <v>0</v>
      </c>
      <c r="H202" s="10">
        <f t="shared" ref="H202:H206" si="22">F202-(F202*G202)</f>
        <v>0</v>
      </c>
      <c r="I202" s="41">
        <f>D202*H202</f>
        <v>0</v>
      </c>
    </row>
    <row r="203" spans="1:9" ht="64.349999999999994" customHeight="1" x14ac:dyDescent="0.25">
      <c r="A203" s="50">
        <v>170</v>
      </c>
      <c r="B203" s="15" t="s">
        <v>386</v>
      </c>
      <c r="C203" s="55" t="s">
        <v>1072</v>
      </c>
      <c r="D203" s="9">
        <v>50</v>
      </c>
      <c r="E203" s="9" t="s">
        <v>1486</v>
      </c>
      <c r="F203" s="12">
        <v>0</v>
      </c>
      <c r="G203" s="11">
        <v>0</v>
      </c>
      <c r="H203" s="10">
        <f t="shared" si="22"/>
        <v>0</v>
      </c>
      <c r="I203" s="41">
        <f>D203*H203</f>
        <v>0</v>
      </c>
    </row>
    <row r="204" spans="1:9" ht="57.6" customHeight="1" x14ac:dyDescent="0.25">
      <c r="A204" s="50">
        <v>171</v>
      </c>
      <c r="B204" s="15" t="s">
        <v>388</v>
      </c>
      <c r="C204" s="55" t="s">
        <v>1073</v>
      </c>
      <c r="D204" s="9">
        <v>24</v>
      </c>
      <c r="E204" s="9" t="s">
        <v>1486</v>
      </c>
      <c r="F204" s="12">
        <v>0</v>
      </c>
      <c r="G204" s="11">
        <v>0</v>
      </c>
      <c r="H204" s="10">
        <f t="shared" si="22"/>
        <v>0</v>
      </c>
      <c r="I204" s="41">
        <f>D204*H204</f>
        <v>0</v>
      </c>
    </row>
    <row r="205" spans="1:9" ht="40.35" customHeight="1" x14ac:dyDescent="0.25">
      <c r="A205" s="50">
        <v>172</v>
      </c>
      <c r="B205" s="15" t="s">
        <v>390</v>
      </c>
      <c r="C205" s="55" t="s">
        <v>391</v>
      </c>
      <c r="D205" s="9">
        <v>8</v>
      </c>
      <c r="E205" s="9" t="s">
        <v>1486</v>
      </c>
      <c r="F205" s="12">
        <v>0</v>
      </c>
      <c r="G205" s="11">
        <v>0</v>
      </c>
      <c r="H205" s="10">
        <f t="shared" si="22"/>
        <v>0</v>
      </c>
      <c r="I205" s="41">
        <f>D205*H205</f>
        <v>0</v>
      </c>
    </row>
    <row r="206" spans="1:9" ht="40.35" customHeight="1" x14ac:dyDescent="0.25">
      <c r="A206" s="50">
        <v>173</v>
      </c>
      <c r="B206" s="15" t="s">
        <v>393</v>
      </c>
      <c r="C206" s="55" t="s">
        <v>394</v>
      </c>
      <c r="D206" s="9">
        <v>10</v>
      </c>
      <c r="E206" s="9" t="s">
        <v>1486</v>
      </c>
      <c r="F206" s="12">
        <v>0</v>
      </c>
      <c r="G206" s="11">
        <v>0</v>
      </c>
      <c r="H206" s="10">
        <f t="shared" si="22"/>
        <v>0</v>
      </c>
      <c r="I206" s="41">
        <f>D206*H206</f>
        <v>0</v>
      </c>
    </row>
    <row r="207" spans="1:9" ht="30" customHeight="1" x14ac:dyDescent="0.25">
      <c r="A207" s="84"/>
      <c r="B207" s="122" t="s">
        <v>1510</v>
      </c>
      <c r="C207" s="122"/>
      <c r="D207" s="122"/>
      <c r="E207" s="122"/>
      <c r="F207" s="122"/>
      <c r="G207" s="122"/>
      <c r="H207" s="122"/>
      <c r="I207" s="41"/>
    </row>
    <row r="208" spans="1:9" ht="30" customHeight="1" x14ac:dyDescent="0.25">
      <c r="A208" s="50">
        <v>174</v>
      </c>
      <c r="B208" s="15" t="s">
        <v>396</v>
      </c>
      <c r="C208" s="55" t="s">
        <v>1270</v>
      </c>
      <c r="D208" s="9">
        <v>25</v>
      </c>
      <c r="E208" s="9" t="s">
        <v>1486</v>
      </c>
      <c r="F208" s="12">
        <v>0</v>
      </c>
      <c r="G208" s="11">
        <v>0</v>
      </c>
      <c r="H208" s="10">
        <f>F208-(F208*G208)</f>
        <v>0</v>
      </c>
      <c r="I208" s="41">
        <f>D208*H208</f>
        <v>0</v>
      </c>
    </row>
    <row r="209" spans="1:9" ht="40.35" customHeight="1" x14ac:dyDescent="0.25">
      <c r="A209" s="50">
        <v>175</v>
      </c>
      <c r="B209" s="15" t="s">
        <v>397</v>
      </c>
      <c r="C209" s="55" t="s">
        <v>1269</v>
      </c>
      <c r="D209" s="9">
        <v>25</v>
      </c>
      <c r="E209" s="9" t="s">
        <v>1486</v>
      </c>
      <c r="F209" s="12">
        <v>0</v>
      </c>
      <c r="G209" s="11">
        <v>0</v>
      </c>
      <c r="H209" s="10">
        <f>F209-(F209*G209)</f>
        <v>0</v>
      </c>
      <c r="I209" s="41">
        <f>D209*H209</f>
        <v>0</v>
      </c>
    </row>
    <row r="210" spans="1:9" ht="30" customHeight="1" x14ac:dyDescent="0.25">
      <c r="A210" s="84"/>
      <c r="B210" s="122" t="s">
        <v>1512</v>
      </c>
      <c r="C210" s="122"/>
      <c r="D210" s="122"/>
      <c r="E210" s="122"/>
      <c r="F210" s="122"/>
      <c r="G210" s="122"/>
      <c r="H210" s="122"/>
      <c r="I210" s="41"/>
    </row>
    <row r="211" spans="1:9" ht="40.35" customHeight="1" x14ac:dyDescent="0.25">
      <c r="A211" s="50">
        <v>176</v>
      </c>
      <c r="B211" s="15" t="s">
        <v>399</v>
      </c>
      <c r="C211" s="47" t="s">
        <v>1271</v>
      </c>
      <c r="D211" s="9">
        <v>1000</v>
      </c>
      <c r="E211" s="9" t="s">
        <v>1486</v>
      </c>
      <c r="F211" s="12">
        <v>0</v>
      </c>
      <c r="G211" s="11">
        <v>0</v>
      </c>
      <c r="H211" s="10">
        <f>F211-(F211*G211)</f>
        <v>0</v>
      </c>
      <c r="I211" s="41">
        <f>D211*H211</f>
        <v>0</v>
      </c>
    </row>
    <row r="212" spans="1:9" ht="40.35" customHeight="1" x14ac:dyDescent="0.25">
      <c r="A212" s="50">
        <v>177</v>
      </c>
      <c r="B212" s="15" t="s">
        <v>400</v>
      </c>
      <c r="C212" s="47" t="s">
        <v>401</v>
      </c>
      <c r="D212" s="9">
        <v>100</v>
      </c>
      <c r="E212" s="9" t="s">
        <v>1486</v>
      </c>
      <c r="F212" s="12">
        <v>0</v>
      </c>
      <c r="G212" s="11">
        <v>0</v>
      </c>
      <c r="H212" s="10">
        <f>F212-(F212*G212)</f>
        <v>0</v>
      </c>
      <c r="I212" s="41">
        <f>D212*H212</f>
        <v>0</v>
      </c>
    </row>
    <row r="213" spans="1:9" ht="40.35" customHeight="1" x14ac:dyDescent="0.25">
      <c r="A213" s="50">
        <v>178</v>
      </c>
      <c r="B213" s="15" t="s">
        <v>402</v>
      </c>
      <c r="C213" s="47" t="s">
        <v>1240</v>
      </c>
      <c r="D213" s="9">
        <v>100</v>
      </c>
      <c r="E213" s="9" t="s">
        <v>1486</v>
      </c>
      <c r="F213" s="12">
        <v>0</v>
      </c>
      <c r="G213" s="11">
        <v>0</v>
      </c>
      <c r="H213" s="10">
        <f>F213-(F213*G213)</f>
        <v>0</v>
      </c>
      <c r="I213" s="41">
        <f>D213*H213</f>
        <v>0</v>
      </c>
    </row>
    <row r="214" spans="1:9" ht="40.35" customHeight="1" x14ac:dyDescent="0.25">
      <c r="A214" s="50">
        <v>179</v>
      </c>
      <c r="B214" s="15" t="s">
        <v>403</v>
      </c>
      <c r="C214" s="47" t="s">
        <v>1405</v>
      </c>
      <c r="D214" s="9">
        <v>30</v>
      </c>
      <c r="E214" s="9" t="s">
        <v>1486</v>
      </c>
      <c r="F214" s="12">
        <v>0</v>
      </c>
      <c r="G214" s="11">
        <v>0</v>
      </c>
      <c r="H214" s="10">
        <f>F214-(F214*G214)</f>
        <v>0</v>
      </c>
      <c r="I214" s="41">
        <f>D214*H214</f>
        <v>0</v>
      </c>
    </row>
    <row r="215" spans="1:9" ht="30" customHeight="1" x14ac:dyDescent="0.25">
      <c r="A215" s="84"/>
      <c r="B215" s="122" t="s">
        <v>1513</v>
      </c>
      <c r="C215" s="122"/>
      <c r="D215" s="122"/>
      <c r="E215" s="122"/>
      <c r="F215" s="122"/>
      <c r="G215" s="122"/>
      <c r="H215" s="122"/>
      <c r="I215" s="41"/>
    </row>
    <row r="216" spans="1:9" ht="50.1" customHeight="1" x14ac:dyDescent="0.25">
      <c r="A216" s="50">
        <v>180</v>
      </c>
      <c r="B216" s="15" t="s">
        <v>405</v>
      </c>
      <c r="C216" s="55" t="s">
        <v>406</v>
      </c>
      <c r="D216" s="9">
        <v>50</v>
      </c>
      <c r="E216" s="9" t="s">
        <v>1486</v>
      </c>
      <c r="F216" s="12">
        <v>0</v>
      </c>
      <c r="G216" s="11">
        <v>0</v>
      </c>
      <c r="H216" s="10">
        <f>F216-(F216*G216)</f>
        <v>0</v>
      </c>
      <c r="I216" s="41">
        <f>D216*H216</f>
        <v>0</v>
      </c>
    </row>
    <row r="217" spans="1:9" ht="45" customHeight="1" x14ac:dyDescent="0.25">
      <c r="A217" s="84"/>
      <c r="B217" s="123" t="s">
        <v>408</v>
      </c>
      <c r="C217" s="124"/>
      <c r="D217" s="124"/>
      <c r="E217" s="124"/>
      <c r="F217" s="124"/>
      <c r="G217" s="124"/>
      <c r="H217" s="124"/>
      <c r="I217" s="41"/>
    </row>
    <row r="218" spans="1:9" ht="30" customHeight="1" x14ac:dyDescent="0.25">
      <c r="A218" s="50"/>
      <c r="B218" s="122" t="s">
        <v>1514</v>
      </c>
      <c r="C218" s="122"/>
      <c r="D218" s="122"/>
      <c r="E218" s="122"/>
      <c r="F218" s="122"/>
      <c r="G218" s="122"/>
      <c r="H218" s="122"/>
      <c r="I218" s="41"/>
    </row>
    <row r="219" spans="1:9" ht="30" customHeight="1" x14ac:dyDescent="0.25">
      <c r="A219" s="50">
        <v>181</v>
      </c>
      <c r="B219" s="15" t="s">
        <v>1074</v>
      </c>
      <c r="C219" s="14" t="s">
        <v>1077</v>
      </c>
      <c r="D219" s="9">
        <v>500</v>
      </c>
      <c r="E219" s="9" t="s">
        <v>1486</v>
      </c>
      <c r="F219" s="12">
        <v>0</v>
      </c>
      <c r="G219" s="11">
        <v>0</v>
      </c>
      <c r="H219" s="10">
        <f t="shared" ref="H219:H226" si="23">F219-(F219*G219)</f>
        <v>0</v>
      </c>
      <c r="I219" s="41">
        <f t="shared" ref="I219:I226" si="24">D219*H219</f>
        <v>0</v>
      </c>
    </row>
    <row r="220" spans="1:9" ht="30" customHeight="1" x14ac:dyDescent="0.25">
      <c r="A220" s="50">
        <v>182</v>
      </c>
      <c r="B220" s="15" t="s">
        <v>411</v>
      </c>
      <c r="C220" s="14" t="s">
        <v>1078</v>
      </c>
      <c r="D220" s="9">
        <v>500</v>
      </c>
      <c r="E220" s="9" t="s">
        <v>1486</v>
      </c>
      <c r="F220" s="12">
        <v>0</v>
      </c>
      <c r="G220" s="11">
        <v>0</v>
      </c>
      <c r="H220" s="10">
        <f t="shared" si="23"/>
        <v>0</v>
      </c>
      <c r="I220" s="41">
        <f t="shared" si="24"/>
        <v>0</v>
      </c>
    </row>
    <row r="221" spans="1:9" ht="30" customHeight="1" x14ac:dyDescent="0.25">
      <c r="A221" s="50">
        <v>183</v>
      </c>
      <c r="B221" s="15" t="s">
        <v>412</v>
      </c>
      <c r="C221" s="14" t="s">
        <v>1079</v>
      </c>
      <c r="D221" s="9">
        <v>500</v>
      </c>
      <c r="E221" s="9" t="s">
        <v>1486</v>
      </c>
      <c r="F221" s="12">
        <v>0</v>
      </c>
      <c r="G221" s="11">
        <v>0</v>
      </c>
      <c r="H221" s="10">
        <f t="shared" si="23"/>
        <v>0</v>
      </c>
      <c r="I221" s="41">
        <f t="shared" si="24"/>
        <v>0</v>
      </c>
    </row>
    <row r="222" spans="1:9" ht="30" customHeight="1" x14ac:dyDescent="0.25">
      <c r="A222" s="50">
        <v>184</v>
      </c>
      <c r="B222" s="15" t="s">
        <v>413</v>
      </c>
      <c r="C222" s="14" t="s">
        <v>1080</v>
      </c>
      <c r="D222" s="9">
        <v>500</v>
      </c>
      <c r="E222" s="9" t="s">
        <v>1486</v>
      </c>
      <c r="F222" s="12">
        <v>0</v>
      </c>
      <c r="G222" s="11">
        <v>0</v>
      </c>
      <c r="H222" s="10">
        <f t="shared" si="23"/>
        <v>0</v>
      </c>
      <c r="I222" s="41">
        <f t="shared" si="24"/>
        <v>0</v>
      </c>
    </row>
    <row r="223" spans="1:9" ht="30" customHeight="1" x14ac:dyDescent="0.25">
      <c r="A223" s="50">
        <v>185</v>
      </c>
      <c r="B223" s="15" t="s">
        <v>1075</v>
      </c>
      <c r="C223" s="14" t="s">
        <v>1081</v>
      </c>
      <c r="D223" s="9">
        <v>500</v>
      </c>
      <c r="E223" s="9" t="s">
        <v>1486</v>
      </c>
      <c r="F223" s="12">
        <v>0</v>
      </c>
      <c r="G223" s="11">
        <v>0</v>
      </c>
      <c r="H223" s="10">
        <f t="shared" si="23"/>
        <v>0</v>
      </c>
      <c r="I223" s="41">
        <f t="shared" si="24"/>
        <v>0</v>
      </c>
    </row>
    <row r="224" spans="1:9" ht="30" customHeight="1" x14ac:dyDescent="0.25">
      <c r="A224" s="50">
        <v>186</v>
      </c>
      <c r="B224" s="15" t="s">
        <v>414</v>
      </c>
      <c r="C224" s="14" t="s">
        <v>1082</v>
      </c>
      <c r="D224" s="9">
        <v>500</v>
      </c>
      <c r="E224" s="9" t="s">
        <v>1486</v>
      </c>
      <c r="F224" s="12">
        <v>0</v>
      </c>
      <c r="G224" s="11">
        <v>0</v>
      </c>
      <c r="H224" s="10">
        <f t="shared" si="23"/>
        <v>0</v>
      </c>
      <c r="I224" s="41">
        <f t="shared" si="24"/>
        <v>0</v>
      </c>
    </row>
    <row r="225" spans="1:9" ht="30" customHeight="1" x14ac:dyDescent="0.25">
      <c r="A225" s="50">
        <v>187</v>
      </c>
      <c r="B225" s="15" t="s">
        <v>1076</v>
      </c>
      <c r="C225" s="14" t="s">
        <v>1083</v>
      </c>
      <c r="D225" s="9">
        <v>500</v>
      </c>
      <c r="E225" s="9" t="s">
        <v>1486</v>
      </c>
      <c r="F225" s="12">
        <v>0</v>
      </c>
      <c r="G225" s="11">
        <v>0</v>
      </c>
      <c r="H225" s="10">
        <f t="shared" si="23"/>
        <v>0</v>
      </c>
      <c r="I225" s="41">
        <f t="shared" si="24"/>
        <v>0</v>
      </c>
    </row>
    <row r="226" spans="1:9" ht="30" customHeight="1" x14ac:dyDescent="0.25">
      <c r="A226" s="50">
        <v>188</v>
      </c>
      <c r="B226" s="15" t="s">
        <v>415</v>
      </c>
      <c r="C226" s="14" t="s">
        <v>1084</v>
      </c>
      <c r="D226" s="9">
        <v>500</v>
      </c>
      <c r="E226" s="9" t="s">
        <v>1486</v>
      </c>
      <c r="F226" s="12">
        <v>0</v>
      </c>
      <c r="G226" s="11">
        <v>0</v>
      </c>
      <c r="H226" s="10">
        <f t="shared" si="23"/>
        <v>0</v>
      </c>
      <c r="I226" s="41">
        <f t="shared" si="24"/>
        <v>0</v>
      </c>
    </row>
    <row r="227" spans="1:9" ht="30" customHeight="1" x14ac:dyDescent="0.25">
      <c r="A227" s="84"/>
      <c r="B227" s="122" t="s">
        <v>1515</v>
      </c>
      <c r="C227" s="122"/>
      <c r="D227" s="122"/>
      <c r="E227" s="122"/>
      <c r="F227" s="122"/>
      <c r="G227" s="122"/>
      <c r="H227" s="122"/>
      <c r="I227" s="41"/>
    </row>
    <row r="228" spans="1:9" ht="30" customHeight="1" x14ac:dyDescent="0.25">
      <c r="A228" s="50">
        <v>189</v>
      </c>
      <c r="B228" s="15" t="s">
        <v>417</v>
      </c>
      <c r="C228" s="54" t="s">
        <v>1085</v>
      </c>
      <c r="D228" s="31">
        <v>1000</v>
      </c>
      <c r="E228" s="31" t="s">
        <v>1486</v>
      </c>
      <c r="F228" s="12">
        <v>0</v>
      </c>
      <c r="G228" s="11">
        <v>0</v>
      </c>
      <c r="H228" s="10">
        <f t="shared" ref="H228:H268" si="25">F228-(F228*G228)</f>
        <v>0</v>
      </c>
      <c r="I228" s="41">
        <f t="shared" ref="I228:I268" si="26">D228*H228</f>
        <v>0</v>
      </c>
    </row>
    <row r="229" spans="1:9" ht="30" customHeight="1" x14ac:dyDescent="0.25">
      <c r="A229" s="50">
        <v>190</v>
      </c>
      <c r="B229" s="15" t="s">
        <v>418</v>
      </c>
      <c r="C229" s="54" t="s">
        <v>1086</v>
      </c>
      <c r="D229" s="9">
        <v>5000</v>
      </c>
      <c r="E229" s="31" t="s">
        <v>1486</v>
      </c>
      <c r="F229" s="12">
        <v>0</v>
      </c>
      <c r="G229" s="11">
        <v>0</v>
      </c>
      <c r="H229" s="10">
        <f t="shared" si="25"/>
        <v>0</v>
      </c>
      <c r="I229" s="41">
        <f t="shared" si="26"/>
        <v>0</v>
      </c>
    </row>
    <row r="230" spans="1:9" ht="30" customHeight="1" x14ac:dyDescent="0.25">
      <c r="A230" s="50">
        <v>191</v>
      </c>
      <c r="B230" s="15" t="s">
        <v>419</v>
      </c>
      <c r="C230" s="54" t="s">
        <v>1087</v>
      </c>
      <c r="D230" s="9">
        <v>2500</v>
      </c>
      <c r="E230" s="31" t="s">
        <v>1486</v>
      </c>
      <c r="F230" s="12">
        <v>0</v>
      </c>
      <c r="G230" s="11">
        <v>0</v>
      </c>
      <c r="H230" s="10">
        <f t="shared" si="25"/>
        <v>0</v>
      </c>
      <c r="I230" s="41">
        <f t="shared" si="26"/>
        <v>0</v>
      </c>
    </row>
    <row r="231" spans="1:9" ht="30" customHeight="1" x14ac:dyDescent="0.25">
      <c r="A231" s="50">
        <v>192</v>
      </c>
      <c r="B231" s="15" t="s">
        <v>420</v>
      </c>
      <c r="C231" s="54" t="s">
        <v>1088</v>
      </c>
      <c r="D231" s="9">
        <v>1500</v>
      </c>
      <c r="E231" s="31" t="s">
        <v>1486</v>
      </c>
      <c r="F231" s="12">
        <v>0</v>
      </c>
      <c r="G231" s="11">
        <v>0</v>
      </c>
      <c r="H231" s="10">
        <f t="shared" si="25"/>
        <v>0</v>
      </c>
      <c r="I231" s="41">
        <f t="shared" si="26"/>
        <v>0</v>
      </c>
    </row>
    <row r="232" spans="1:9" ht="30" customHeight="1" x14ac:dyDescent="0.25">
      <c r="A232" s="50">
        <v>193</v>
      </c>
      <c r="B232" s="15" t="s">
        <v>421</v>
      </c>
      <c r="C232" s="54" t="s">
        <v>1089</v>
      </c>
      <c r="D232" s="9">
        <v>6000</v>
      </c>
      <c r="E232" s="31" t="s">
        <v>1486</v>
      </c>
      <c r="F232" s="12">
        <v>0</v>
      </c>
      <c r="G232" s="11">
        <v>0</v>
      </c>
      <c r="H232" s="10">
        <f t="shared" si="25"/>
        <v>0</v>
      </c>
      <c r="I232" s="41">
        <f t="shared" si="26"/>
        <v>0</v>
      </c>
    </row>
    <row r="233" spans="1:9" ht="30" customHeight="1" x14ac:dyDescent="0.25">
      <c r="A233" s="50">
        <v>194</v>
      </c>
      <c r="B233" s="15" t="s">
        <v>422</v>
      </c>
      <c r="C233" s="54" t="s">
        <v>1090</v>
      </c>
      <c r="D233" s="9">
        <v>1000</v>
      </c>
      <c r="E233" s="31" t="s">
        <v>1486</v>
      </c>
      <c r="F233" s="12">
        <v>0</v>
      </c>
      <c r="G233" s="11">
        <v>0</v>
      </c>
      <c r="H233" s="10">
        <f t="shared" si="25"/>
        <v>0</v>
      </c>
      <c r="I233" s="41">
        <f t="shared" si="26"/>
        <v>0</v>
      </c>
    </row>
    <row r="234" spans="1:9" ht="30" customHeight="1" x14ac:dyDescent="0.25">
      <c r="A234" s="50">
        <v>195</v>
      </c>
      <c r="B234" s="15" t="s">
        <v>423</v>
      </c>
      <c r="C234" s="54" t="s">
        <v>1091</v>
      </c>
      <c r="D234" s="9">
        <v>6000</v>
      </c>
      <c r="E234" s="31" t="s">
        <v>1486</v>
      </c>
      <c r="F234" s="12">
        <v>0</v>
      </c>
      <c r="G234" s="11">
        <v>0</v>
      </c>
      <c r="H234" s="10">
        <f t="shared" si="25"/>
        <v>0</v>
      </c>
      <c r="I234" s="41">
        <f t="shared" si="26"/>
        <v>0</v>
      </c>
    </row>
    <row r="235" spans="1:9" ht="30" customHeight="1" x14ac:dyDescent="0.25">
      <c r="A235" s="50">
        <v>196</v>
      </c>
      <c r="B235" s="15" t="s">
        <v>424</v>
      </c>
      <c r="C235" s="54" t="s">
        <v>1092</v>
      </c>
      <c r="D235" s="9">
        <v>1500</v>
      </c>
      <c r="E235" s="31" t="s">
        <v>1486</v>
      </c>
      <c r="F235" s="12">
        <v>0</v>
      </c>
      <c r="G235" s="11">
        <v>0</v>
      </c>
      <c r="H235" s="10">
        <f t="shared" si="25"/>
        <v>0</v>
      </c>
      <c r="I235" s="41">
        <f t="shared" si="26"/>
        <v>0</v>
      </c>
    </row>
    <row r="236" spans="1:9" ht="30" customHeight="1" x14ac:dyDescent="0.25">
      <c r="A236" s="50">
        <v>197</v>
      </c>
      <c r="B236" s="15" t="s">
        <v>425</v>
      </c>
      <c r="C236" s="54" t="s">
        <v>1093</v>
      </c>
      <c r="D236" s="9">
        <v>1500</v>
      </c>
      <c r="E236" s="31" t="s">
        <v>1486</v>
      </c>
      <c r="F236" s="12">
        <v>0</v>
      </c>
      <c r="G236" s="11">
        <v>0</v>
      </c>
      <c r="H236" s="10">
        <f t="shared" si="25"/>
        <v>0</v>
      </c>
      <c r="I236" s="41">
        <f t="shared" si="26"/>
        <v>0</v>
      </c>
    </row>
    <row r="237" spans="1:9" ht="30" customHeight="1" x14ac:dyDescent="0.25">
      <c r="A237" s="50">
        <v>198</v>
      </c>
      <c r="B237" s="15" t="s">
        <v>426</v>
      </c>
      <c r="C237" s="54" t="s">
        <v>1094</v>
      </c>
      <c r="D237" s="9">
        <v>2000</v>
      </c>
      <c r="E237" s="31" t="s">
        <v>1486</v>
      </c>
      <c r="F237" s="12">
        <v>0</v>
      </c>
      <c r="G237" s="11">
        <v>0</v>
      </c>
      <c r="H237" s="10">
        <f t="shared" si="25"/>
        <v>0</v>
      </c>
      <c r="I237" s="41">
        <f t="shared" si="26"/>
        <v>0</v>
      </c>
    </row>
    <row r="238" spans="1:9" ht="30" customHeight="1" x14ac:dyDescent="0.25">
      <c r="A238" s="50">
        <v>199</v>
      </c>
      <c r="B238" s="15" t="s">
        <v>427</v>
      </c>
      <c r="C238" s="54" t="s">
        <v>1095</v>
      </c>
      <c r="D238" s="9">
        <v>1500</v>
      </c>
      <c r="E238" s="31" t="s">
        <v>1486</v>
      </c>
      <c r="F238" s="12">
        <v>0</v>
      </c>
      <c r="G238" s="11">
        <v>0</v>
      </c>
      <c r="H238" s="10">
        <f t="shared" si="25"/>
        <v>0</v>
      </c>
      <c r="I238" s="41">
        <f t="shared" si="26"/>
        <v>0</v>
      </c>
    </row>
    <row r="239" spans="1:9" ht="30" customHeight="1" x14ac:dyDescent="0.25">
      <c r="A239" s="50">
        <v>200</v>
      </c>
      <c r="B239" s="15" t="s">
        <v>428</v>
      </c>
      <c r="C239" s="54" t="s">
        <v>1096</v>
      </c>
      <c r="D239" s="9">
        <v>1500</v>
      </c>
      <c r="E239" s="31" t="s">
        <v>1486</v>
      </c>
      <c r="F239" s="12">
        <v>0</v>
      </c>
      <c r="G239" s="11">
        <v>0</v>
      </c>
      <c r="H239" s="10">
        <f t="shared" si="25"/>
        <v>0</v>
      </c>
      <c r="I239" s="41">
        <f t="shared" si="26"/>
        <v>0</v>
      </c>
    </row>
    <row r="240" spans="1:9" ht="30" customHeight="1" x14ac:dyDescent="0.25">
      <c r="A240" s="50">
        <v>201</v>
      </c>
      <c r="B240" s="15" t="s">
        <v>429</v>
      </c>
      <c r="C240" s="54" t="s">
        <v>1097</v>
      </c>
      <c r="D240" s="9">
        <v>3500</v>
      </c>
      <c r="E240" s="31" t="s">
        <v>1486</v>
      </c>
      <c r="F240" s="12">
        <v>0</v>
      </c>
      <c r="G240" s="11">
        <v>0</v>
      </c>
      <c r="H240" s="10">
        <f t="shared" si="25"/>
        <v>0</v>
      </c>
      <c r="I240" s="41">
        <f t="shared" si="26"/>
        <v>0</v>
      </c>
    </row>
    <row r="241" spans="1:9" ht="30" customHeight="1" x14ac:dyDescent="0.25">
      <c r="A241" s="50">
        <v>202</v>
      </c>
      <c r="B241" s="15" t="s">
        <v>430</v>
      </c>
      <c r="C241" s="54" t="s">
        <v>1098</v>
      </c>
      <c r="D241" s="9">
        <v>2500</v>
      </c>
      <c r="E241" s="31" t="s">
        <v>1486</v>
      </c>
      <c r="F241" s="12">
        <v>0</v>
      </c>
      <c r="G241" s="11">
        <v>0</v>
      </c>
      <c r="H241" s="10">
        <f t="shared" si="25"/>
        <v>0</v>
      </c>
      <c r="I241" s="41">
        <f t="shared" si="26"/>
        <v>0</v>
      </c>
    </row>
    <row r="242" spans="1:9" ht="30" customHeight="1" x14ac:dyDescent="0.25">
      <c r="A242" s="50">
        <v>203</v>
      </c>
      <c r="B242" s="15" t="s">
        <v>431</v>
      </c>
      <c r="C242" s="54" t="s">
        <v>1099</v>
      </c>
      <c r="D242" s="9">
        <v>4000</v>
      </c>
      <c r="E242" s="31" t="s">
        <v>1486</v>
      </c>
      <c r="F242" s="12">
        <v>0</v>
      </c>
      <c r="G242" s="11">
        <v>0</v>
      </c>
      <c r="H242" s="10">
        <f t="shared" si="25"/>
        <v>0</v>
      </c>
      <c r="I242" s="41">
        <f t="shared" si="26"/>
        <v>0</v>
      </c>
    </row>
    <row r="243" spans="1:9" ht="30" customHeight="1" x14ac:dyDescent="0.25">
      <c r="A243" s="50">
        <v>204</v>
      </c>
      <c r="B243" s="15" t="s">
        <v>432</v>
      </c>
      <c r="C243" s="54" t="s">
        <v>1100</v>
      </c>
      <c r="D243" s="9">
        <v>5000</v>
      </c>
      <c r="E243" s="31" t="s">
        <v>1486</v>
      </c>
      <c r="F243" s="12">
        <v>0</v>
      </c>
      <c r="G243" s="11">
        <v>0</v>
      </c>
      <c r="H243" s="10">
        <f t="shared" si="25"/>
        <v>0</v>
      </c>
      <c r="I243" s="41">
        <f t="shared" si="26"/>
        <v>0</v>
      </c>
    </row>
    <row r="244" spans="1:9" ht="30" customHeight="1" x14ac:dyDescent="0.25">
      <c r="A244" s="50">
        <v>205</v>
      </c>
      <c r="B244" s="15" t="s">
        <v>433</v>
      </c>
      <c r="C244" s="54" t="s">
        <v>1078</v>
      </c>
      <c r="D244" s="9">
        <v>5000</v>
      </c>
      <c r="E244" s="31" t="s">
        <v>1486</v>
      </c>
      <c r="F244" s="12">
        <v>0</v>
      </c>
      <c r="G244" s="11">
        <v>0</v>
      </c>
      <c r="H244" s="10">
        <f t="shared" si="25"/>
        <v>0</v>
      </c>
      <c r="I244" s="41">
        <f t="shared" si="26"/>
        <v>0</v>
      </c>
    </row>
    <row r="245" spans="1:9" ht="30" customHeight="1" x14ac:dyDescent="0.25">
      <c r="A245" s="50">
        <v>206</v>
      </c>
      <c r="B245" s="15" t="s">
        <v>434</v>
      </c>
      <c r="C245" s="54" t="s">
        <v>1101</v>
      </c>
      <c r="D245" s="9">
        <v>3000</v>
      </c>
      <c r="E245" s="31" t="s">
        <v>1486</v>
      </c>
      <c r="F245" s="12">
        <v>0</v>
      </c>
      <c r="G245" s="11">
        <v>0</v>
      </c>
      <c r="H245" s="10">
        <f t="shared" si="25"/>
        <v>0</v>
      </c>
      <c r="I245" s="41">
        <f t="shared" si="26"/>
        <v>0</v>
      </c>
    </row>
    <row r="246" spans="1:9" ht="30" customHeight="1" x14ac:dyDescent="0.25">
      <c r="A246" s="50">
        <v>207</v>
      </c>
      <c r="B246" s="15" t="s">
        <v>435</v>
      </c>
      <c r="C246" s="54" t="s">
        <v>1079</v>
      </c>
      <c r="D246" s="9">
        <v>2500</v>
      </c>
      <c r="E246" s="31" t="s">
        <v>1486</v>
      </c>
      <c r="F246" s="12">
        <v>0</v>
      </c>
      <c r="G246" s="11">
        <v>0</v>
      </c>
      <c r="H246" s="10">
        <f t="shared" si="25"/>
        <v>0</v>
      </c>
      <c r="I246" s="41">
        <f t="shared" si="26"/>
        <v>0</v>
      </c>
    </row>
    <row r="247" spans="1:9" ht="30" customHeight="1" x14ac:dyDescent="0.25">
      <c r="A247" s="50">
        <v>208</v>
      </c>
      <c r="B247" s="15" t="s">
        <v>436</v>
      </c>
      <c r="C247" s="54" t="s">
        <v>1102</v>
      </c>
      <c r="D247" s="9">
        <v>1000</v>
      </c>
      <c r="E247" s="31" t="s">
        <v>1486</v>
      </c>
      <c r="F247" s="12">
        <v>0</v>
      </c>
      <c r="G247" s="11">
        <v>0</v>
      </c>
      <c r="H247" s="10">
        <f t="shared" si="25"/>
        <v>0</v>
      </c>
      <c r="I247" s="41">
        <f t="shared" si="26"/>
        <v>0</v>
      </c>
    </row>
    <row r="248" spans="1:9" ht="30" customHeight="1" x14ac:dyDescent="0.25">
      <c r="A248" s="50">
        <v>209</v>
      </c>
      <c r="B248" s="15" t="s">
        <v>437</v>
      </c>
      <c r="C248" s="54" t="s">
        <v>1103</v>
      </c>
      <c r="D248" s="9">
        <v>1000</v>
      </c>
      <c r="E248" s="31" t="s">
        <v>1486</v>
      </c>
      <c r="F248" s="12">
        <v>0</v>
      </c>
      <c r="G248" s="11">
        <v>0</v>
      </c>
      <c r="H248" s="10">
        <f t="shared" si="25"/>
        <v>0</v>
      </c>
      <c r="I248" s="41">
        <f t="shared" si="26"/>
        <v>0</v>
      </c>
    </row>
    <row r="249" spans="1:9" ht="30" customHeight="1" x14ac:dyDescent="0.25">
      <c r="A249" s="50">
        <v>210</v>
      </c>
      <c r="B249" s="15" t="s">
        <v>438</v>
      </c>
      <c r="C249" s="54" t="s">
        <v>1104</v>
      </c>
      <c r="D249" s="9">
        <v>1500</v>
      </c>
      <c r="E249" s="31" t="s">
        <v>1486</v>
      </c>
      <c r="F249" s="12">
        <v>0</v>
      </c>
      <c r="G249" s="11">
        <v>0</v>
      </c>
      <c r="H249" s="10">
        <f t="shared" si="25"/>
        <v>0</v>
      </c>
      <c r="I249" s="41">
        <f t="shared" si="26"/>
        <v>0</v>
      </c>
    </row>
    <row r="250" spans="1:9" ht="30" customHeight="1" x14ac:dyDescent="0.25">
      <c r="A250" s="50">
        <v>211</v>
      </c>
      <c r="B250" s="15" t="s">
        <v>439</v>
      </c>
      <c r="C250" s="54" t="s">
        <v>1105</v>
      </c>
      <c r="D250" s="9">
        <v>2000</v>
      </c>
      <c r="E250" s="31" t="s">
        <v>1486</v>
      </c>
      <c r="F250" s="12">
        <v>0</v>
      </c>
      <c r="G250" s="11">
        <v>0</v>
      </c>
      <c r="H250" s="10">
        <f t="shared" si="25"/>
        <v>0</v>
      </c>
      <c r="I250" s="41">
        <f t="shared" si="26"/>
        <v>0</v>
      </c>
    </row>
    <row r="251" spans="1:9" ht="30" customHeight="1" x14ac:dyDescent="0.25">
      <c r="A251" s="50">
        <v>212</v>
      </c>
      <c r="B251" s="15" t="s">
        <v>440</v>
      </c>
      <c r="C251" s="54" t="s">
        <v>1080</v>
      </c>
      <c r="D251" s="9">
        <v>2000</v>
      </c>
      <c r="E251" s="31" t="s">
        <v>1486</v>
      </c>
      <c r="F251" s="12">
        <v>0</v>
      </c>
      <c r="G251" s="11">
        <v>0</v>
      </c>
      <c r="H251" s="10">
        <f t="shared" si="25"/>
        <v>0</v>
      </c>
      <c r="I251" s="41">
        <f t="shared" si="26"/>
        <v>0</v>
      </c>
    </row>
    <row r="252" spans="1:9" ht="30" customHeight="1" x14ac:dyDescent="0.25">
      <c r="A252" s="50">
        <v>213</v>
      </c>
      <c r="B252" s="15" t="s">
        <v>441</v>
      </c>
      <c r="C252" s="54" t="s">
        <v>1106</v>
      </c>
      <c r="D252" s="9">
        <v>2000</v>
      </c>
      <c r="E252" s="31" t="s">
        <v>1486</v>
      </c>
      <c r="F252" s="12">
        <v>0</v>
      </c>
      <c r="G252" s="11">
        <v>0</v>
      </c>
      <c r="H252" s="10">
        <f t="shared" si="25"/>
        <v>0</v>
      </c>
      <c r="I252" s="41">
        <f t="shared" si="26"/>
        <v>0</v>
      </c>
    </row>
    <row r="253" spans="1:9" ht="30" customHeight="1" x14ac:dyDescent="0.25">
      <c r="A253" s="50">
        <v>214</v>
      </c>
      <c r="B253" s="15" t="s">
        <v>442</v>
      </c>
      <c r="C253" s="54" t="s">
        <v>1081</v>
      </c>
      <c r="D253" s="9">
        <v>2500</v>
      </c>
      <c r="E253" s="31" t="s">
        <v>1486</v>
      </c>
      <c r="F253" s="12">
        <v>0</v>
      </c>
      <c r="G253" s="11">
        <v>0</v>
      </c>
      <c r="H253" s="10">
        <f t="shared" si="25"/>
        <v>0</v>
      </c>
      <c r="I253" s="41">
        <f t="shared" si="26"/>
        <v>0</v>
      </c>
    </row>
    <row r="254" spans="1:9" ht="30" customHeight="1" x14ac:dyDescent="0.25">
      <c r="A254" s="50">
        <v>215</v>
      </c>
      <c r="B254" s="15" t="s">
        <v>443</v>
      </c>
      <c r="C254" s="54" t="s">
        <v>1107</v>
      </c>
      <c r="D254" s="9">
        <v>1000</v>
      </c>
      <c r="E254" s="31" t="s">
        <v>1486</v>
      </c>
      <c r="F254" s="12">
        <v>0</v>
      </c>
      <c r="G254" s="11">
        <v>0</v>
      </c>
      <c r="H254" s="10">
        <f t="shared" si="25"/>
        <v>0</v>
      </c>
      <c r="I254" s="41">
        <f t="shared" si="26"/>
        <v>0</v>
      </c>
    </row>
    <row r="255" spans="1:9" ht="30" customHeight="1" x14ac:dyDescent="0.25">
      <c r="A255" s="50">
        <v>216</v>
      </c>
      <c r="B255" s="15" t="s">
        <v>444</v>
      </c>
      <c r="C255" s="54" t="s">
        <v>1108</v>
      </c>
      <c r="D255" s="9">
        <v>500</v>
      </c>
      <c r="E255" s="31" t="s">
        <v>1486</v>
      </c>
      <c r="F255" s="12">
        <v>0</v>
      </c>
      <c r="G255" s="11">
        <v>0</v>
      </c>
      <c r="H255" s="10">
        <f t="shared" si="25"/>
        <v>0</v>
      </c>
      <c r="I255" s="41">
        <f t="shared" si="26"/>
        <v>0</v>
      </c>
    </row>
    <row r="256" spans="1:9" ht="30" customHeight="1" x14ac:dyDescent="0.25">
      <c r="A256" s="50">
        <v>217</v>
      </c>
      <c r="B256" s="15" t="s">
        <v>445</v>
      </c>
      <c r="C256" s="54" t="s">
        <v>1109</v>
      </c>
      <c r="D256" s="9">
        <v>1000</v>
      </c>
      <c r="E256" s="31" t="s">
        <v>1486</v>
      </c>
      <c r="F256" s="12">
        <v>0</v>
      </c>
      <c r="G256" s="11">
        <v>0</v>
      </c>
      <c r="H256" s="10">
        <f t="shared" si="25"/>
        <v>0</v>
      </c>
      <c r="I256" s="41">
        <f t="shared" si="26"/>
        <v>0</v>
      </c>
    </row>
    <row r="257" spans="1:9" ht="30" customHeight="1" x14ac:dyDescent="0.25">
      <c r="A257" s="50">
        <v>218</v>
      </c>
      <c r="B257" s="15" t="s">
        <v>446</v>
      </c>
      <c r="C257" s="54" t="s">
        <v>1110</v>
      </c>
      <c r="D257" s="9">
        <v>1000</v>
      </c>
      <c r="E257" s="31" t="s">
        <v>1486</v>
      </c>
      <c r="F257" s="12">
        <v>0</v>
      </c>
      <c r="G257" s="11">
        <v>0</v>
      </c>
      <c r="H257" s="10">
        <f t="shared" si="25"/>
        <v>0</v>
      </c>
      <c r="I257" s="41">
        <f t="shared" si="26"/>
        <v>0</v>
      </c>
    </row>
    <row r="258" spans="1:9" ht="30" customHeight="1" x14ac:dyDescent="0.25">
      <c r="A258" s="50">
        <v>219</v>
      </c>
      <c r="B258" s="15" t="s">
        <v>447</v>
      </c>
      <c r="C258" s="54" t="s">
        <v>1082</v>
      </c>
      <c r="D258" s="9">
        <v>1500</v>
      </c>
      <c r="E258" s="31" t="s">
        <v>1486</v>
      </c>
      <c r="F258" s="12">
        <v>0</v>
      </c>
      <c r="G258" s="11">
        <v>0</v>
      </c>
      <c r="H258" s="10">
        <f t="shared" si="25"/>
        <v>0</v>
      </c>
      <c r="I258" s="41">
        <f t="shared" si="26"/>
        <v>0</v>
      </c>
    </row>
    <row r="259" spans="1:9" ht="30" customHeight="1" x14ac:dyDescent="0.25">
      <c r="A259" s="50">
        <v>220</v>
      </c>
      <c r="B259" s="15" t="s">
        <v>448</v>
      </c>
      <c r="C259" s="54" t="s">
        <v>1111</v>
      </c>
      <c r="D259" s="9">
        <v>1000</v>
      </c>
      <c r="E259" s="31" t="s">
        <v>1486</v>
      </c>
      <c r="F259" s="12">
        <v>0</v>
      </c>
      <c r="G259" s="11">
        <v>0</v>
      </c>
      <c r="H259" s="10">
        <f t="shared" si="25"/>
        <v>0</v>
      </c>
      <c r="I259" s="41">
        <f t="shared" si="26"/>
        <v>0</v>
      </c>
    </row>
    <row r="260" spans="1:9" ht="30" customHeight="1" x14ac:dyDescent="0.25">
      <c r="A260" s="50">
        <v>221</v>
      </c>
      <c r="B260" s="15" t="s">
        <v>449</v>
      </c>
      <c r="C260" s="54" t="s">
        <v>1083</v>
      </c>
      <c r="D260" s="9">
        <v>2000</v>
      </c>
      <c r="E260" s="31" t="s">
        <v>1486</v>
      </c>
      <c r="F260" s="12">
        <v>0</v>
      </c>
      <c r="G260" s="11">
        <v>0</v>
      </c>
      <c r="H260" s="10">
        <f t="shared" si="25"/>
        <v>0</v>
      </c>
      <c r="I260" s="41">
        <f t="shared" si="26"/>
        <v>0</v>
      </c>
    </row>
    <row r="261" spans="1:9" ht="30" customHeight="1" x14ac:dyDescent="0.25">
      <c r="A261" s="50">
        <v>222</v>
      </c>
      <c r="B261" s="15" t="s">
        <v>450</v>
      </c>
      <c r="C261" s="54" t="s">
        <v>1084</v>
      </c>
      <c r="D261" s="9">
        <v>2000</v>
      </c>
      <c r="E261" s="31" t="s">
        <v>1486</v>
      </c>
      <c r="F261" s="12">
        <v>0</v>
      </c>
      <c r="G261" s="11">
        <v>0</v>
      </c>
      <c r="H261" s="10">
        <f t="shared" si="25"/>
        <v>0</v>
      </c>
      <c r="I261" s="41">
        <f t="shared" si="26"/>
        <v>0</v>
      </c>
    </row>
    <row r="262" spans="1:9" ht="30" customHeight="1" x14ac:dyDescent="0.25">
      <c r="A262" s="50">
        <v>223</v>
      </c>
      <c r="B262" s="15" t="s">
        <v>451</v>
      </c>
      <c r="C262" s="54" t="s">
        <v>1112</v>
      </c>
      <c r="D262" s="9">
        <v>600</v>
      </c>
      <c r="E262" s="31" t="s">
        <v>1486</v>
      </c>
      <c r="F262" s="12">
        <v>0</v>
      </c>
      <c r="G262" s="11">
        <v>0</v>
      </c>
      <c r="H262" s="10">
        <f t="shared" si="25"/>
        <v>0</v>
      </c>
      <c r="I262" s="41">
        <f t="shared" si="26"/>
        <v>0</v>
      </c>
    </row>
    <row r="263" spans="1:9" ht="30" customHeight="1" x14ac:dyDescent="0.25">
      <c r="A263" s="50">
        <v>224</v>
      </c>
      <c r="B263" s="15" t="s">
        <v>452</v>
      </c>
      <c r="C263" s="54" t="s">
        <v>1113</v>
      </c>
      <c r="D263" s="9">
        <v>600</v>
      </c>
      <c r="E263" s="31" t="s">
        <v>1486</v>
      </c>
      <c r="F263" s="12">
        <v>0</v>
      </c>
      <c r="G263" s="11">
        <v>0</v>
      </c>
      <c r="H263" s="10">
        <f t="shared" si="25"/>
        <v>0</v>
      </c>
      <c r="I263" s="41">
        <f t="shared" si="26"/>
        <v>0</v>
      </c>
    </row>
    <row r="264" spans="1:9" ht="30" customHeight="1" x14ac:dyDescent="0.25">
      <c r="A264" s="50">
        <v>225</v>
      </c>
      <c r="B264" s="15" t="s">
        <v>453</v>
      </c>
      <c r="C264" s="54" t="s">
        <v>1114</v>
      </c>
      <c r="D264" s="9">
        <v>800</v>
      </c>
      <c r="E264" s="31" t="s">
        <v>1486</v>
      </c>
      <c r="F264" s="12">
        <v>0</v>
      </c>
      <c r="G264" s="11">
        <v>0</v>
      </c>
      <c r="H264" s="10">
        <f t="shared" si="25"/>
        <v>0</v>
      </c>
      <c r="I264" s="41">
        <f t="shared" si="26"/>
        <v>0</v>
      </c>
    </row>
    <row r="265" spans="1:9" ht="30" customHeight="1" x14ac:dyDescent="0.25">
      <c r="A265" s="50">
        <v>226</v>
      </c>
      <c r="B265" s="15" t="s">
        <v>454</v>
      </c>
      <c r="C265" s="54" t="s">
        <v>1115</v>
      </c>
      <c r="D265" s="9">
        <v>600</v>
      </c>
      <c r="E265" s="31" t="s">
        <v>1486</v>
      </c>
      <c r="F265" s="12">
        <v>0</v>
      </c>
      <c r="G265" s="11">
        <v>0</v>
      </c>
      <c r="H265" s="10">
        <f t="shared" si="25"/>
        <v>0</v>
      </c>
      <c r="I265" s="41">
        <f t="shared" si="26"/>
        <v>0</v>
      </c>
    </row>
    <row r="266" spans="1:9" ht="30" customHeight="1" x14ac:dyDescent="0.25">
      <c r="A266" s="50">
        <v>227</v>
      </c>
      <c r="B266" s="15" t="s">
        <v>455</v>
      </c>
      <c r="C266" s="54" t="s">
        <v>1116</v>
      </c>
      <c r="D266" s="9">
        <v>600</v>
      </c>
      <c r="E266" s="31" t="s">
        <v>1486</v>
      </c>
      <c r="F266" s="12">
        <v>0</v>
      </c>
      <c r="G266" s="11">
        <v>0</v>
      </c>
      <c r="H266" s="10">
        <f t="shared" si="25"/>
        <v>0</v>
      </c>
      <c r="I266" s="41">
        <f t="shared" si="26"/>
        <v>0</v>
      </c>
    </row>
    <row r="267" spans="1:9" ht="30" customHeight="1" x14ac:dyDescent="0.25">
      <c r="A267" s="50">
        <v>228</v>
      </c>
      <c r="B267" s="15" t="s">
        <v>456</v>
      </c>
      <c r="C267" s="54" t="s">
        <v>1117</v>
      </c>
      <c r="D267" s="9">
        <v>400</v>
      </c>
      <c r="E267" s="31" t="s">
        <v>1486</v>
      </c>
      <c r="F267" s="12">
        <v>0</v>
      </c>
      <c r="G267" s="11">
        <v>0</v>
      </c>
      <c r="H267" s="10">
        <f t="shared" si="25"/>
        <v>0</v>
      </c>
      <c r="I267" s="41">
        <f t="shared" si="26"/>
        <v>0</v>
      </c>
    </row>
    <row r="268" spans="1:9" ht="30" customHeight="1" x14ac:dyDescent="0.25">
      <c r="A268" s="50">
        <v>229</v>
      </c>
      <c r="B268" s="15" t="s">
        <v>457</v>
      </c>
      <c r="C268" s="54" t="s">
        <v>1118</v>
      </c>
      <c r="D268" s="9">
        <v>600</v>
      </c>
      <c r="E268" s="31" t="s">
        <v>1486</v>
      </c>
      <c r="F268" s="12">
        <v>0</v>
      </c>
      <c r="G268" s="11">
        <v>0</v>
      </c>
      <c r="H268" s="10">
        <f t="shared" si="25"/>
        <v>0</v>
      </c>
      <c r="I268" s="41">
        <f t="shared" si="26"/>
        <v>0</v>
      </c>
    </row>
    <row r="269" spans="1:9" ht="30" customHeight="1" x14ac:dyDescent="0.25">
      <c r="A269" s="84"/>
      <c r="B269" s="122" t="s">
        <v>1516</v>
      </c>
      <c r="C269" s="122"/>
      <c r="D269" s="122"/>
      <c r="E269" s="122"/>
      <c r="F269" s="122"/>
      <c r="G269" s="122"/>
      <c r="H269" s="122"/>
      <c r="I269" s="41"/>
    </row>
    <row r="270" spans="1:9" ht="30" customHeight="1" x14ac:dyDescent="0.25">
      <c r="A270" s="50">
        <v>230</v>
      </c>
      <c r="B270" s="15" t="s">
        <v>459</v>
      </c>
      <c r="C270" s="54" t="s">
        <v>1108</v>
      </c>
      <c r="D270" s="9">
        <v>200</v>
      </c>
      <c r="E270" s="9" t="s">
        <v>1486</v>
      </c>
      <c r="F270" s="12">
        <v>0</v>
      </c>
      <c r="G270" s="11">
        <v>0</v>
      </c>
      <c r="H270" s="10">
        <f t="shared" ref="H270:H284" si="27">F270-(F270*G270)</f>
        <v>0</v>
      </c>
      <c r="I270" s="41">
        <f t="shared" ref="I270:I284" si="28">D270*H270</f>
        <v>0</v>
      </c>
    </row>
    <row r="271" spans="1:9" ht="30" customHeight="1" x14ac:dyDescent="0.25">
      <c r="A271" s="50">
        <v>231</v>
      </c>
      <c r="B271" s="15" t="s">
        <v>460</v>
      </c>
      <c r="C271" s="54" t="s">
        <v>1109</v>
      </c>
      <c r="D271" s="9">
        <v>200</v>
      </c>
      <c r="E271" s="9" t="s">
        <v>1486</v>
      </c>
      <c r="F271" s="12">
        <v>0</v>
      </c>
      <c r="G271" s="11">
        <v>0</v>
      </c>
      <c r="H271" s="10">
        <f t="shared" si="27"/>
        <v>0</v>
      </c>
      <c r="I271" s="41">
        <f t="shared" si="28"/>
        <v>0</v>
      </c>
    </row>
    <row r="272" spans="1:9" ht="30" customHeight="1" x14ac:dyDescent="0.25">
      <c r="A272" s="50">
        <v>232</v>
      </c>
      <c r="B272" s="15" t="s">
        <v>461</v>
      </c>
      <c r="C272" s="54" t="s">
        <v>1082</v>
      </c>
      <c r="D272" s="9">
        <v>200</v>
      </c>
      <c r="E272" s="9" t="s">
        <v>1486</v>
      </c>
      <c r="F272" s="12">
        <v>0</v>
      </c>
      <c r="G272" s="11">
        <v>0</v>
      </c>
      <c r="H272" s="10">
        <f t="shared" si="27"/>
        <v>0</v>
      </c>
      <c r="I272" s="41">
        <f t="shared" si="28"/>
        <v>0</v>
      </c>
    </row>
    <row r="273" spans="1:9" ht="30" customHeight="1" x14ac:dyDescent="0.25">
      <c r="A273" s="50">
        <v>233</v>
      </c>
      <c r="B273" s="15" t="s">
        <v>462</v>
      </c>
      <c r="C273" s="54" t="s">
        <v>1119</v>
      </c>
      <c r="D273" s="9">
        <v>200</v>
      </c>
      <c r="E273" s="9" t="s">
        <v>1486</v>
      </c>
      <c r="F273" s="12">
        <v>0</v>
      </c>
      <c r="G273" s="11">
        <v>0</v>
      </c>
      <c r="H273" s="10">
        <f t="shared" si="27"/>
        <v>0</v>
      </c>
      <c r="I273" s="41">
        <f t="shared" si="28"/>
        <v>0</v>
      </c>
    </row>
    <row r="274" spans="1:9" ht="30" customHeight="1" x14ac:dyDescent="0.25">
      <c r="A274" s="50">
        <v>234</v>
      </c>
      <c r="B274" s="15" t="s">
        <v>463</v>
      </c>
      <c r="C274" s="54" t="s">
        <v>1120</v>
      </c>
      <c r="D274" s="9">
        <v>200</v>
      </c>
      <c r="E274" s="9" t="s">
        <v>1486</v>
      </c>
      <c r="F274" s="12">
        <v>0</v>
      </c>
      <c r="G274" s="11">
        <v>0</v>
      </c>
      <c r="H274" s="10">
        <f t="shared" si="27"/>
        <v>0</v>
      </c>
      <c r="I274" s="41">
        <f t="shared" si="28"/>
        <v>0</v>
      </c>
    </row>
    <row r="275" spans="1:9" ht="30" customHeight="1" x14ac:dyDescent="0.25">
      <c r="A275" s="50">
        <v>235</v>
      </c>
      <c r="B275" s="15" t="s">
        <v>464</v>
      </c>
      <c r="C275" s="54" t="s">
        <v>1112</v>
      </c>
      <c r="D275" s="9">
        <v>200</v>
      </c>
      <c r="E275" s="9" t="s">
        <v>1486</v>
      </c>
      <c r="F275" s="12">
        <v>0</v>
      </c>
      <c r="G275" s="11">
        <v>0</v>
      </c>
      <c r="H275" s="10">
        <f t="shared" si="27"/>
        <v>0</v>
      </c>
      <c r="I275" s="41">
        <f t="shared" si="28"/>
        <v>0</v>
      </c>
    </row>
    <row r="276" spans="1:9" ht="30" customHeight="1" x14ac:dyDescent="0.25">
      <c r="A276" s="50">
        <v>236</v>
      </c>
      <c r="B276" s="15" t="s">
        <v>465</v>
      </c>
      <c r="C276" s="54" t="s">
        <v>1113</v>
      </c>
      <c r="D276" s="9">
        <v>400</v>
      </c>
      <c r="E276" s="9" t="s">
        <v>1486</v>
      </c>
      <c r="F276" s="12">
        <v>0</v>
      </c>
      <c r="G276" s="11">
        <v>0</v>
      </c>
      <c r="H276" s="10">
        <f t="shared" si="27"/>
        <v>0</v>
      </c>
      <c r="I276" s="41">
        <f t="shared" si="28"/>
        <v>0</v>
      </c>
    </row>
    <row r="277" spans="1:9" ht="30" customHeight="1" x14ac:dyDescent="0.25">
      <c r="A277" s="50">
        <v>237</v>
      </c>
      <c r="B277" s="15" t="s">
        <v>466</v>
      </c>
      <c r="C277" s="54" t="s">
        <v>1121</v>
      </c>
      <c r="D277" s="9">
        <v>200</v>
      </c>
      <c r="E277" s="9" t="s">
        <v>1486</v>
      </c>
      <c r="F277" s="12">
        <v>0</v>
      </c>
      <c r="G277" s="11">
        <v>0</v>
      </c>
      <c r="H277" s="10">
        <f t="shared" si="27"/>
        <v>0</v>
      </c>
      <c r="I277" s="41">
        <f t="shared" si="28"/>
        <v>0</v>
      </c>
    </row>
    <row r="278" spans="1:9" ht="30" customHeight="1" x14ac:dyDescent="0.25">
      <c r="A278" s="50">
        <v>238</v>
      </c>
      <c r="B278" s="15" t="s">
        <v>467</v>
      </c>
      <c r="C278" s="54" t="s">
        <v>1122</v>
      </c>
      <c r="D278" s="9">
        <v>200</v>
      </c>
      <c r="E278" s="9" t="s">
        <v>1486</v>
      </c>
      <c r="F278" s="12">
        <v>0</v>
      </c>
      <c r="G278" s="11">
        <v>0</v>
      </c>
      <c r="H278" s="10">
        <f t="shared" si="27"/>
        <v>0</v>
      </c>
      <c r="I278" s="41">
        <f t="shared" si="28"/>
        <v>0</v>
      </c>
    </row>
    <row r="279" spans="1:9" ht="30" customHeight="1" x14ac:dyDescent="0.25">
      <c r="A279" s="50">
        <v>239</v>
      </c>
      <c r="B279" s="15" t="s">
        <v>468</v>
      </c>
      <c r="C279" s="54" t="s">
        <v>1123</v>
      </c>
      <c r="D279" s="9">
        <v>200</v>
      </c>
      <c r="E279" s="9" t="s">
        <v>1486</v>
      </c>
      <c r="F279" s="12">
        <v>0</v>
      </c>
      <c r="G279" s="11">
        <v>0</v>
      </c>
      <c r="H279" s="10">
        <f t="shared" si="27"/>
        <v>0</v>
      </c>
      <c r="I279" s="41">
        <f t="shared" si="28"/>
        <v>0</v>
      </c>
    </row>
    <row r="280" spans="1:9" ht="30" customHeight="1" x14ac:dyDescent="0.25">
      <c r="A280" s="50">
        <v>240</v>
      </c>
      <c r="B280" s="15" t="s">
        <v>469</v>
      </c>
      <c r="C280" s="54" t="s">
        <v>1124</v>
      </c>
      <c r="D280" s="9">
        <v>200</v>
      </c>
      <c r="E280" s="9" t="s">
        <v>1486</v>
      </c>
      <c r="F280" s="12">
        <v>0</v>
      </c>
      <c r="G280" s="11">
        <v>0</v>
      </c>
      <c r="H280" s="10">
        <f t="shared" si="27"/>
        <v>0</v>
      </c>
      <c r="I280" s="41">
        <f t="shared" si="28"/>
        <v>0</v>
      </c>
    </row>
    <row r="281" spans="1:9" ht="30" customHeight="1" x14ac:dyDescent="0.25">
      <c r="A281" s="50">
        <v>241</v>
      </c>
      <c r="B281" s="15" t="s">
        <v>470</v>
      </c>
      <c r="C281" s="54" t="s">
        <v>1125</v>
      </c>
      <c r="D281" s="9">
        <v>100</v>
      </c>
      <c r="E281" s="9" t="s">
        <v>1486</v>
      </c>
      <c r="F281" s="12">
        <v>0</v>
      </c>
      <c r="G281" s="11">
        <v>0</v>
      </c>
      <c r="H281" s="10">
        <f t="shared" si="27"/>
        <v>0</v>
      </c>
      <c r="I281" s="41">
        <f t="shared" si="28"/>
        <v>0</v>
      </c>
    </row>
    <row r="282" spans="1:9" ht="30" customHeight="1" x14ac:dyDescent="0.25">
      <c r="A282" s="50">
        <v>242</v>
      </c>
      <c r="B282" s="15" t="s">
        <v>471</v>
      </c>
      <c r="C282" s="54" t="s">
        <v>1126</v>
      </c>
      <c r="D282" s="9">
        <v>100</v>
      </c>
      <c r="E282" s="9" t="s">
        <v>1486</v>
      </c>
      <c r="F282" s="12">
        <v>0</v>
      </c>
      <c r="G282" s="11">
        <v>0</v>
      </c>
      <c r="H282" s="10">
        <f t="shared" si="27"/>
        <v>0</v>
      </c>
      <c r="I282" s="41">
        <f t="shared" si="28"/>
        <v>0</v>
      </c>
    </row>
    <row r="283" spans="1:9" ht="30" customHeight="1" x14ac:dyDescent="0.25">
      <c r="A283" s="50">
        <v>243</v>
      </c>
      <c r="B283" s="15" t="s">
        <v>472</v>
      </c>
      <c r="C283" s="54" t="s">
        <v>1127</v>
      </c>
      <c r="D283" s="9">
        <v>100</v>
      </c>
      <c r="E283" s="9" t="s">
        <v>1486</v>
      </c>
      <c r="F283" s="12">
        <v>0</v>
      </c>
      <c r="G283" s="11">
        <v>0</v>
      </c>
      <c r="H283" s="10">
        <f t="shared" si="27"/>
        <v>0</v>
      </c>
      <c r="I283" s="41">
        <f t="shared" si="28"/>
        <v>0</v>
      </c>
    </row>
    <row r="284" spans="1:9" ht="30" customHeight="1" x14ac:dyDescent="0.25">
      <c r="A284" s="50">
        <v>244</v>
      </c>
      <c r="B284" s="15" t="s">
        <v>473</v>
      </c>
      <c r="C284" s="54" t="s">
        <v>1128</v>
      </c>
      <c r="D284" s="9">
        <v>50</v>
      </c>
      <c r="E284" s="9" t="s">
        <v>1486</v>
      </c>
      <c r="F284" s="12">
        <v>0</v>
      </c>
      <c r="G284" s="11">
        <v>0</v>
      </c>
      <c r="H284" s="10">
        <f t="shared" si="27"/>
        <v>0</v>
      </c>
      <c r="I284" s="41">
        <f t="shared" si="28"/>
        <v>0</v>
      </c>
    </row>
    <row r="285" spans="1:9" ht="30" customHeight="1" x14ac:dyDescent="0.25">
      <c r="A285" s="84"/>
      <c r="B285" s="122" t="s">
        <v>1517</v>
      </c>
      <c r="C285" s="122"/>
      <c r="D285" s="122"/>
      <c r="E285" s="122"/>
      <c r="F285" s="122"/>
      <c r="G285" s="122"/>
      <c r="H285" s="122"/>
      <c r="I285" s="41"/>
    </row>
    <row r="286" spans="1:9" ht="30" customHeight="1" x14ac:dyDescent="0.25">
      <c r="A286" s="50">
        <v>245</v>
      </c>
      <c r="B286" s="15" t="s">
        <v>475</v>
      </c>
      <c r="C286" s="54" t="s">
        <v>1129</v>
      </c>
      <c r="D286" s="9">
        <v>200</v>
      </c>
      <c r="E286" s="9" t="s">
        <v>1486</v>
      </c>
      <c r="F286" s="12">
        <v>0</v>
      </c>
      <c r="G286" s="11">
        <v>0</v>
      </c>
      <c r="H286" s="10">
        <f t="shared" ref="H286:H287" si="29">F286-(F286*G286)</f>
        <v>0</v>
      </c>
      <c r="I286" s="41">
        <f>D286*H286</f>
        <v>0</v>
      </c>
    </row>
    <row r="287" spans="1:9" ht="30" customHeight="1" x14ac:dyDescent="0.25">
      <c r="A287" s="50">
        <v>246</v>
      </c>
      <c r="B287" s="15" t="s">
        <v>476</v>
      </c>
      <c r="C287" s="54" t="s">
        <v>1130</v>
      </c>
      <c r="D287" s="9">
        <v>200</v>
      </c>
      <c r="E287" s="9" t="s">
        <v>1486</v>
      </c>
      <c r="F287" s="12">
        <v>0</v>
      </c>
      <c r="G287" s="11">
        <v>0</v>
      </c>
      <c r="H287" s="10">
        <f t="shared" si="29"/>
        <v>0</v>
      </c>
      <c r="I287" s="41">
        <f>D287*H287</f>
        <v>0</v>
      </c>
    </row>
    <row r="288" spans="1:9" ht="30" customHeight="1" x14ac:dyDescent="0.25">
      <c r="A288" s="84"/>
      <c r="B288" s="122" t="s">
        <v>1518</v>
      </c>
      <c r="C288" s="122"/>
      <c r="D288" s="122"/>
      <c r="E288" s="122"/>
      <c r="F288" s="122"/>
      <c r="G288" s="122"/>
      <c r="H288" s="122"/>
      <c r="I288" s="41"/>
    </row>
    <row r="289" spans="1:9" ht="30" customHeight="1" x14ac:dyDescent="0.25">
      <c r="A289" s="50">
        <v>247</v>
      </c>
      <c r="B289" s="15" t="s">
        <v>478</v>
      </c>
      <c r="C289" s="54" t="s">
        <v>1131</v>
      </c>
      <c r="D289" s="9">
        <v>200</v>
      </c>
      <c r="E289" s="9" t="s">
        <v>1486</v>
      </c>
      <c r="F289" s="12">
        <v>0</v>
      </c>
      <c r="G289" s="11">
        <v>0</v>
      </c>
      <c r="H289" s="10">
        <f>F289-(F289*G289)</f>
        <v>0</v>
      </c>
      <c r="I289" s="41">
        <f>D289*H289</f>
        <v>0</v>
      </c>
    </row>
    <row r="290" spans="1:9" ht="30" customHeight="1" x14ac:dyDescent="0.25">
      <c r="A290" s="50">
        <v>248</v>
      </c>
      <c r="B290" s="15" t="s">
        <v>479</v>
      </c>
      <c r="C290" s="54" t="s">
        <v>1132</v>
      </c>
      <c r="D290" s="9">
        <v>100</v>
      </c>
      <c r="E290" s="9" t="s">
        <v>1486</v>
      </c>
      <c r="F290" s="12">
        <v>0</v>
      </c>
      <c r="G290" s="11">
        <v>0</v>
      </c>
      <c r="H290" s="10">
        <f>F290-(F290*G290)</f>
        <v>0</v>
      </c>
      <c r="I290" s="41">
        <f>D290*H290</f>
        <v>0</v>
      </c>
    </row>
    <row r="291" spans="1:9" ht="30" customHeight="1" x14ac:dyDescent="0.25">
      <c r="A291" s="84"/>
      <c r="B291" s="122" t="s">
        <v>1519</v>
      </c>
      <c r="C291" s="122"/>
      <c r="D291" s="122"/>
      <c r="E291" s="122"/>
      <c r="F291" s="122"/>
      <c r="G291" s="122"/>
      <c r="H291" s="122"/>
      <c r="I291" s="41"/>
    </row>
    <row r="292" spans="1:9" ht="30" customHeight="1" x14ac:dyDescent="0.25">
      <c r="A292" s="50">
        <v>249</v>
      </c>
      <c r="B292" s="15" t="s">
        <v>481</v>
      </c>
      <c r="C292" s="54" t="s">
        <v>1133</v>
      </c>
      <c r="D292" s="9">
        <v>200</v>
      </c>
      <c r="E292" s="9" t="s">
        <v>1486</v>
      </c>
      <c r="F292" s="12">
        <v>0</v>
      </c>
      <c r="G292" s="11">
        <v>0</v>
      </c>
      <c r="H292" s="10">
        <f>F292-(F292*G292)</f>
        <v>0</v>
      </c>
      <c r="I292" s="41">
        <f>D292*H292</f>
        <v>0</v>
      </c>
    </row>
    <row r="293" spans="1:9" ht="30" customHeight="1" x14ac:dyDescent="0.25">
      <c r="A293" s="50">
        <v>250</v>
      </c>
      <c r="B293" s="15" t="s">
        <v>482</v>
      </c>
      <c r="C293" s="54" t="s">
        <v>1134</v>
      </c>
      <c r="D293" s="9">
        <v>100</v>
      </c>
      <c r="E293" s="9" t="s">
        <v>1486</v>
      </c>
      <c r="F293" s="12">
        <v>0</v>
      </c>
      <c r="G293" s="11">
        <v>0</v>
      </c>
      <c r="H293" s="10">
        <f>F293-(F293*G293)</f>
        <v>0</v>
      </c>
      <c r="I293" s="41">
        <f>D293*H293</f>
        <v>0</v>
      </c>
    </row>
    <row r="294" spans="1:9" ht="30" customHeight="1" x14ac:dyDescent="0.25">
      <c r="A294" s="84"/>
      <c r="B294" s="122" t="s">
        <v>1520</v>
      </c>
      <c r="C294" s="122"/>
      <c r="D294" s="122"/>
      <c r="E294" s="122"/>
      <c r="F294" s="122"/>
      <c r="G294" s="122"/>
      <c r="H294" s="122"/>
      <c r="I294" s="41"/>
    </row>
    <row r="295" spans="1:9" ht="30" customHeight="1" x14ac:dyDescent="0.25">
      <c r="A295" s="50">
        <v>251</v>
      </c>
      <c r="B295" s="15" t="s">
        <v>484</v>
      </c>
      <c r="C295" s="55" t="s">
        <v>1087</v>
      </c>
      <c r="D295" s="9">
        <v>500</v>
      </c>
      <c r="E295" s="9" t="s">
        <v>1486</v>
      </c>
      <c r="F295" s="12">
        <v>0</v>
      </c>
      <c r="G295" s="11">
        <v>0</v>
      </c>
      <c r="H295" s="10">
        <f t="shared" ref="H295:H311" si="30">F295-(F295*G295)</f>
        <v>0</v>
      </c>
      <c r="I295" s="41">
        <f t="shared" ref="I295:I311" si="31">D295*H295</f>
        <v>0</v>
      </c>
    </row>
    <row r="296" spans="1:9" ht="30" customHeight="1" x14ac:dyDescent="0.25">
      <c r="A296" s="50">
        <v>252</v>
      </c>
      <c r="B296" s="15" t="s">
        <v>485</v>
      </c>
      <c r="C296" s="55" t="s">
        <v>1135</v>
      </c>
      <c r="D296" s="9">
        <v>500</v>
      </c>
      <c r="E296" s="9" t="s">
        <v>1486</v>
      </c>
      <c r="F296" s="12">
        <v>0</v>
      </c>
      <c r="G296" s="11">
        <v>0</v>
      </c>
      <c r="H296" s="10">
        <f t="shared" si="30"/>
        <v>0</v>
      </c>
      <c r="I296" s="41">
        <f t="shared" si="31"/>
        <v>0</v>
      </c>
    </row>
    <row r="297" spans="1:9" ht="30" customHeight="1" x14ac:dyDescent="0.25">
      <c r="A297" s="50">
        <v>253</v>
      </c>
      <c r="B297" s="15" t="s">
        <v>486</v>
      </c>
      <c r="C297" s="55" t="s">
        <v>1097</v>
      </c>
      <c r="D297" s="9">
        <v>500</v>
      </c>
      <c r="E297" s="9" t="s">
        <v>1486</v>
      </c>
      <c r="F297" s="12">
        <v>0</v>
      </c>
      <c r="G297" s="11">
        <v>0</v>
      </c>
      <c r="H297" s="10">
        <f t="shared" si="30"/>
        <v>0</v>
      </c>
      <c r="I297" s="41">
        <f t="shared" si="31"/>
        <v>0</v>
      </c>
    </row>
    <row r="298" spans="1:9" ht="30" customHeight="1" x14ac:dyDescent="0.25">
      <c r="A298" s="50">
        <v>254</v>
      </c>
      <c r="B298" s="15" t="s">
        <v>487</v>
      </c>
      <c r="C298" s="55" t="s">
        <v>1098</v>
      </c>
      <c r="D298" s="9">
        <v>500</v>
      </c>
      <c r="E298" s="9" t="s">
        <v>1486</v>
      </c>
      <c r="F298" s="12">
        <v>0</v>
      </c>
      <c r="G298" s="11">
        <v>0</v>
      </c>
      <c r="H298" s="10">
        <f t="shared" si="30"/>
        <v>0</v>
      </c>
      <c r="I298" s="41">
        <f t="shared" si="31"/>
        <v>0</v>
      </c>
    </row>
    <row r="299" spans="1:9" ht="30" customHeight="1" x14ac:dyDescent="0.25">
      <c r="A299" s="50">
        <v>255</v>
      </c>
      <c r="B299" s="15" t="s">
        <v>488</v>
      </c>
      <c r="C299" s="55" t="s">
        <v>1100</v>
      </c>
      <c r="D299" s="9">
        <v>500</v>
      </c>
      <c r="E299" s="9" t="s">
        <v>1486</v>
      </c>
      <c r="F299" s="12">
        <v>0</v>
      </c>
      <c r="G299" s="11">
        <v>0</v>
      </c>
      <c r="H299" s="10">
        <f t="shared" si="30"/>
        <v>0</v>
      </c>
      <c r="I299" s="41">
        <f t="shared" si="31"/>
        <v>0</v>
      </c>
    </row>
    <row r="300" spans="1:9" ht="30" customHeight="1" x14ac:dyDescent="0.25">
      <c r="A300" s="50">
        <v>256</v>
      </c>
      <c r="B300" s="15" t="s">
        <v>489</v>
      </c>
      <c r="C300" s="55" t="s">
        <v>1078</v>
      </c>
      <c r="D300" s="9">
        <v>500</v>
      </c>
      <c r="E300" s="9" t="s">
        <v>1486</v>
      </c>
      <c r="F300" s="12">
        <v>0</v>
      </c>
      <c r="G300" s="11">
        <v>0</v>
      </c>
      <c r="H300" s="10">
        <f t="shared" si="30"/>
        <v>0</v>
      </c>
      <c r="I300" s="41">
        <f t="shared" si="31"/>
        <v>0</v>
      </c>
    </row>
    <row r="301" spans="1:9" ht="30" customHeight="1" x14ac:dyDescent="0.25">
      <c r="A301" s="50">
        <v>257</v>
      </c>
      <c r="B301" s="15" t="s">
        <v>490</v>
      </c>
      <c r="C301" s="55" t="s">
        <v>1136</v>
      </c>
      <c r="D301" s="9">
        <v>500</v>
      </c>
      <c r="E301" s="9" t="s">
        <v>1486</v>
      </c>
      <c r="F301" s="12">
        <v>0</v>
      </c>
      <c r="G301" s="11">
        <v>0</v>
      </c>
      <c r="H301" s="10">
        <f t="shared" si="30"/>
        <v>0</v>
      </c>
      <c r="I301" s="41">
        <f t="shared" si="31"/>
        <v>0</v>
      </c>
    </row>
    <row r="302" spans="1:9" ht="30" customHeight="1" x14ac:dyDescent="0.25">
      <c r="A302" s="50">
        <v>258</v>
      </c>
      <c r="B302" s="15" t="s">
        <v>491</v>
      </c>
      <c r="C302" s="55" t="s">
        <v>1137</v>
      </c>
      <c r="D302" s="9">
        <v>500</v>
      </c>
      <c r="E302" s="9" t="s">
        <v>1486</v>
      </c>
      <c r="F302" s="12">
        <v>0</v>
      </c>
      <c r="G302" s="11">
        <v>0</v>
      </c>
      <c r="H302" s="10">
        <f t="shared" si="30"/>
        <v>0</v>
      </c>
      <c r="I302" s="41">
        <f t="shared" si="31"/>
        <v>0</v>
      </c>
    </row>
    <row r="303" spans="1:9" ht="30" customHeight="1" x14ac:dyDescent="0.25">
      <c r="A303" s="50">
        <v>259</v>
      </c>
      <c r="B303" s="15" t="s">
        <v>492</v>
      </c>
      <c r="C303" s="55" t="s">
        <v>1138</v>
      </c>
      <c r="D303" s="9">
        <v>500</v>
      </c>
      <c r="E303" s="9" t="s">
        <v>1486</v>
      </c>
      <c r="F303" s="12">
        <v>0</v>
      </c>
      <c r="G303" s="11">
        <v>0</v>
      </c>
      <c r="H303" s="10">
        <f t="shared" si="30"/>
        <v>0</v>
      </c>
      <c r="I303" s="41">
        <f t="shared" si="31"/>
        <v>0</v>
      </c>
    </row>
    <row r="304" spans="1:9" ht="30" customHeight="1" x14ac:dyDescent="0.25">
      <c r="A304" s="50">
        <v>260</v>
      </c>
      <c r="B304" s="15" t="s">
        <v>493</v>
      </c>
      <c r="C304" s="55" t="s">
        <v>1107</v>
      </c>
      <c r="D304" s="9">
        <v>500</v>
      </c>
      <c r="E304" s="9" t="s">
        <v>1486</v>
      </c>
      <c r="F304" s="12">
        <v>0</v>
      </c>
      <c r="G304" s="11">
        <v>0</v>
      </c>
      <c r="H304" s="10">
        <f t="shared" si="30"/>
        <v>0</v>
      </c>
      <c r="I304" s="41">
        <f t="shared" si="31"/>
        <v>0</v>
      </c>
    </row>
    <row r="305" spans="1:9" ht="30" customHeight="1" x14ac:dyDescent="0.25">
      <c r="A305" s="50">
        <v>261</v>
      </c>
      <c r="B305" s="15" t="s">
        <v>494</v>
      </c>
      <c r="C305" s="55" t="s">
        <v>1108</v>
      </c>
      <c r="D305" s="9">
        <v>500</v>
      </c>
      <c r="E305" s="9" t="s">
        <v>1486</v>
      </c>
      <c r="F305" s="12">
        <v>0</v>
      </c>
      <c r="G305" s="11">
        <v>0</v>
      </c>
      <c r="H305" s="10">
        <f t="shared" si="30"/>
        <v>0</v>
      </c>
      <c r="I305" s="41">
        <f t="shared" si="31"/>
        <v>0</v>
      </c>
    </row>
    <row r="306" spans="1:9" ht="30" customHeight="1" x14ac:dyDescent="0.25">
      <c r="A306" s="50">
        <v>262</v>
      </c>
      <c r="B306" s="15" t="s">
        <v>495</v>
      </c>
      <c r="C306" s="55" t="s">
        <v>1109</v>
      </c>
      <c r="D306" s="9">
        <v>500</v>
      </c>
      <c r="E306" s="9" t="s">
        <v>1486</v>
      </c>
      <c r="F306" s="12">
        <v>0</v>
      </c>
      <c r="G306" s="11">
        <v>0</v>
      </c>
      <c r="H306" s="10">
        <f t="shared" si="30"/>
        <v>0</v>
      </c>
      <c r="I306" s="41">
        <f t="shared" si="31"/>
        <v>0</v>
      </c>
    </row>
    <row r="307" spans="1:9" ht="30" customHeight="1" x14ac:dyDescent="0.25">
      <c r="A307" s="50">
        <v>263</v>
      </c>
      <c r="B307" s="15" t="s">
        <v>496</v>
      </c>
      <c r="C307" s="55" t="s">
        <v>1110</v>
      </c>
      <c r="D307" s="9">
        <v>500</v>
      </c>
      <c r="E307" s="9" t="s">
        <v>1486</v>
      </c>
      <c r="F307" s="12">
        <v>0</v>
      </c>
      <c r="G307" s="11">
        <v>0</v>
      </c>
      <c r="H307" s="10">
        <f t="shared" si="30"/>
        <v>0</v>
      </c>
      <c r="I307" s="41">
        <f t="shared" si="31"/>
        <v>0</v>
      </c>
    </row>
    <row r="308" spans="1:9" ht="30" customHeight="1" x14ac:dyDescent="0.25">
      <c r="A308" s="50">
        <v>264</v>
      </c>
      <c r="B308" s="15" t="s">
        <v>497</v>
      </c>
      <c r="C308" s="55" t="s">
        <v>1082</v>
      </c>
      <c r="D308" s="9">
        <v>500</v>
      </c>
      <c r="E308" s="9" t="s">
        <v>1486</v>
      </c>
      <c r="F308" s="12">
        <v>0</v>
      </c>
      <c r="G308" s="11">
        <v>0</v>
      </c>
      <c r="H308" s="10">
        <f t="shared" si="30"/>
        <v>0</v>
      </c>
      <c r="I308" s="41">
        <f t="shared" si="31"/>
        <v>0</v>
      </c>
    </row>
    <row r="309" spans="1:9" ht="30" customHeight="1" x14ac:dyDescent="0.25">
      <c r="A309" s="50">
        <v>265</v>
      </c>
      <c r="B309" s="15" t="s">
        <v>498</v>
      </c>
      <c r="C309" s="55" t="s">
        <v>1083</v>
      </c>
      <c r="D309" s="9">
        <v>200</v>
      </c>
      <c r="E309" s="9" t="s">
        <v>1486</v>
      </c>
      <c r="F309" s="12">
        <v>0</v>
      </c>
      <c r="G309" s="11">
        <v>0</v>
      </c>
      <c r="H309" s="10">
        <f t="shared" si="30"/>
        <v>0</v>
      </c>
      <c r="I309" s="41">
        <f t="shared" si="31"/>
        <v>0</v>
      </c>
    </row>
    <row r="310" spans="1:9" ht="30" customHeight="1" x14ac:dyDescent="0.25">
      <c r="A310" s="50">
        <v>266</v>
      </c>
      <c r="B310" s="15" t="s">
        <v>499</v>
      </c>
      <c r="C310" s="55" t="s">
        <v>1139</v>
      </c>
      <c r="D310" s="9">
        <v>200</v>
      </c>
      <c r="E310" s="9" t="s">
        <v>1486</v>
      </c>
      <c r="F310" s="12">
        <v>0</v>
      </c>
      <c r="G310" s="11">
        <v>0</v>
      </c>
      <c r="H310" s="10">
        <f t="shared" si="30"/>
        <v>0</v>
      </c>
      <c r="I310" s="41">
        <f t="shared" si="31"/>
        <v>0</v>
      </c>
    </row>
    <row r="311" spans="1:9" ht="30" customHeight="1" x14ac:dyDescent="0.25">
      <c r="A311" s="50">
        <v>267</v>
      </c>
      <c r="B311" s="15" t="s">
        <v>500</v>
      </c>
      <c r="C311" s="55" t="s">
        <v>1119</v>
      </c>
      <c r="D311" s="9">
        <v>200</v>
      </c>
      <c r="E311" s="9" t="s">
        <v>1486</v>
      </c>
      <c r="F311" s="12">
        <v>0</v>
      </c>
      <c r="G311" s="11">
        <v>0</v>
      </c>
      <c r="H311" s="10">
        <f t="shared" si="30"/>
        <v>0</v>
      </c>
      <c r="I311" s="41">
        <f t="shared" si="31"/>
        <v>0</v>
      </c>
    </row>
    <row r="312" spans="1:9" ht="30" customHeight="1" x14ac:dyDescent="0.25">
      <c r="A312" s="84"/>
      <c r="B312" s="122" t="s">
        <v>1521</v>
      </c>
      <c r="C312" s="122"/>
      <c r="D312" s="122"/>
      <c r="E312" s="122"/>
      <c r="F312" s="122"/>
      <c r="G312" s="122"/>
      <c r="H312" s="122"/>
      <c r="I312" s="41"/>
    </row>
    <row r="313" spans="1:9" ht="30" customHeight="1" x14ac:dyDescent="0.25">
      <c r="A313" s="50">
        <v>268</v>
      </c>
      <c r="B313" s="15" t="s">
        <v>501</v>
      </c>
      <c r="C313" s="55" t="s">
        <v>1140</v>
      </c>
      <c r="D313" s="9">
        <v>500</v>
      </c>
      <c r="E313" s="9" t="s">
        <v>1486</v>
      </c>
      <c r="F313" s="12">
        <v>0</v>
      </c>
      <c r="G313" s="11">
        <v>0</v>
      </c>
      <c r="H313" s="10">
        <f t="shared" ref="H313:H319" si="32">F313-(F313*G313)</f>
        <v>0</v>
      </c>
      <c r="I313" s="41">
        <f t="shared" ref="I313:I319" si="33">D313*H313</f>
        <v>0</v>
      </c>
    </row>
    <row r="314" spans="1:9" ht="30" customHeight="1" x14ac:dyDescent="0.25">
      <c r="A314" s="50">
        <v>269</v>
      </c>
      <c r="B314" s="15" t="s">
        <v>502</v>
      </c>
      <c r="C314" s="55" t="s">
        <v>1097</v>
      </c>
      <c r="D314" s="9">
        <v>500</v>
      </c>
      <c r="E314" s="9" t="s">
        <v>1486</v>
      </c>
      <c r="F314" s="12">
        <v>0</v>
      </c>
      <c r="G314" s="11">
        <v>0</v>
      </c>
      <c r="H314" s="10">
        <f t="shared" si="32"/>
        <v>0</v>
      </c>
      <c r="I314" s="41">
        <f t="shared" si="33"/>
        <v>0</v>
      </c>
    </row>
    <row r="315" spans="1:9" ht="30" customHeight="1" x14ac:dyDescent="0.25">
      <c r="A315" s="50">
        <v>270</v>
      </c>
      <c r="B315" s="15" t="s">
        <v>503</v>
      </c>
      <c r="C315" s="55" t="s">
        <v>1136</v>
      </c>
      <c r="D315" s="9">
        <v>500</v>
      </c>
      <c r="E315" s="9" t="s">
        <v>1486</v>
      </c>
      <c r="F315" s="12">
        <v>0</v>
      </c>
      <c r="G315" s="11">
        <v>0</v>
      </c>
      <c r="H315" s="10">
        <f t="shared" si="32"/>
        <v>0</v>
      </c>
      <c r="I315" s="41">
        <f t="shared" si="33"/>
        <v>0</v>
      </c>
    </row>
    <row r="316" spans="1:9" ht="30" customHeight="1" x14ac:dyDescent="0.25">
      <c r="A316" s="50">
        <v>271</v>
      </c>
      <c r="B316" s="15" t="s">
        <v>504</v>
      </c>
      <c r="C316" s="55" t="s">
        <v>1138</v>
      </c>
      <c r="D316" s="9">
        <v>500</v>
      </c>
      <c r="E316" s="9" t="s">
        <v>1486</v>
      </c>
      <c r="F316" s="12">
        <v>0</v>
      </c>
      <c r="G316" s="11">
        <v>0</v>
      </c>
      <c r="H316" s="10">
        <f t="shared" si="32"/>
        <v>0</v>
      </c>
      <c r="I316" s="41">
        <f t="shared" si="33"/>
        <v>0</v>
      </c>
    </row>
    <row r="317" spans="1:9" ht="30" customHeight="1" x14ac:dyDescent="0.25">
      <c r="A317" s="50">
        <v>272</v>
      </c>
      <c r="B317" s="15" t="s">
        <v>505</v>
      </c>
      <c r="C317" s="55" t="s">
        <v>1107</v>
      </c>
      <c r="D317" s="9">
        <v>500</v>
      </c>
      <c r="E317" s="9" t="s">
        <v>1486</v>
      </c>
      <c r="F317" s="12">
        <v>0</v>
      </c>
      <c r="G317" s="11">
        <v>0</v>
      </c>
      <c r="H317" s="10">
        <f t="shared" si="32"/>
        <v>0</v>
      </c>
      <c r="I317" s="41">
        <f t="shared" si="33"/>
        <v>0</v>
      </c>
    </row>
    <row r="318" spans="1:9" ht="30" customHeight="1" x14ac:dyDescent="0.25">
      <c r="A318" s="50">
        <v>273</v>
      </c>
      <c r="B318" s="15" t="s">
        <v>506</v>
      </c>
      <c r="C318" s="55" t="s">
        <v>1108</v>
      </c>
      <c r="D318" s="9">
        <v>500</v>
      </c>
      <c r="E318" s="9" t="s">
        <v>1486</v>
      </c>
      <c r="F318" s="12">
        <v>0</v>
      </c>
      <c r="G318" s="11">
        <v>0</v>
      </c>
      <c r="H318" s="10">
        <f t="shared" si="32"/>
        <v>0</v>
      </c>
      <c r="I318" s="41">
        <f t="shared" si="33"/>
        <v>0</v>
      </c>
    </row>
    <row r="319" spans="1:9" ht="30" customHeight="1" x14ac:dyDescent="0.25">
      <c r="A319" s="50">
        <v>274</v>
      </c>
      <c r="B319" s="15" t="s">
        <v>507</v>
      </c>
      <c r="C319" s="55" t="s">
        <v>1141</v>
      </c>
      <c r="D319" s="9">
        <v>200</v>
      </c>
      <c r="E319" s="9" t="s">
        <v>1486</v>
      </c>
      <c r="F319" s="12">
        <v>0</v>
      </c>
      <c r="G319" s="11">
        <v>0</v>
      </c>
      <c r="H319" s="10">
        <f t="shared" si="32"/>
        <v>0</v>
      </c>
      <c r="I319" s="41">
        <f t="shared" si="33"/>
        <v>0</v>
      </c>
    </row>
    <row r="320" spans="1:9" ht="30" customHeight="1" x14ac:dyDescent="0.25">
      <c r="A320" s="84"/>
      <c r="B320" s="122" t="s">
        <v>1522</v>
      </c>
      <c r="C320" s="122"/>
      <c r="D320" s="122"/>
      <c r="E320" s="122"/>
      <c r="F320" s="122"/>
      <c r="G320" s="122"/>
      <c r="H320" s="122"/>
      <c r="I320" s="41"/>
    </row>
    <row r="321" spans="1:9" ht="30" customHeight="1" x14ac:dyDescent="0.25">
      <c r="A321" s="50">
        <v>275</v>
      </c>
      <c r="B321" s="15" t="s">
        <v>508</v>
      </c>
      <c r="C321" s="55" t="s">
        <v>1243</v>
      </c>
      <c r="D321" s="9">
        <v>200</v>
      </c>
      <c r="E321" s="9" t="s">
        <v>1486</v>
      </c>
      <c r="F321" s="12">
        <v>0</v>
      </c>
      <c r="G321" s="11">
        <v>0</v>
      </c>
      <c r="H321" s="10">
        <f t="shared" ref="H321:H330" si="34">F321-(F321*G321)</f>
        <v>0</v>
      </c>
      <c r="I321" s="41">
        <f t="shared" ref="I321:I337" si="35">D321*H321</f>
        <v>0</v>
      </c>
    </row>
    <row r="322" spans="1:9" ht="30" customHeight="1" x14ac:dyDescent="0.25">
      <c r="A322" s="50">
        <v>276</v>
      </c>
      <c r="B322" s="15" t="s">
        <v>509</v>
      </c>
      <c r="C322" s="55" t="s">
        <v>1244</v>
      </c>
      <c r="D322" s="9">
        <v>200</v>
      </c>
      <c r="E322" s="9" t="s">
        <v>1486</v>
      </c>
      <c r="F322" s="12">
        <v>0</v>
      </c>
      <c r="G322" s="11">
        <v>0</v>
      </c>
      <c r="H322" s="10">
        <f t="shared" si="34"/>
        <v>0</v>
      </c>
      <c r="I322" s="41">
        <f t="shared" si="35"/>
        <v>0</v>
      </c>
    </row>
    <row r="323" spans="1:9" ht="30" customHeight="1" x14ac:dyDescent="0.25">
      <c r="A323" s="50">
        <v>277</v>
      </c>
      <c r="B323" s="15" t="s">
        <v>510</v>
      </c>
      <c r="C323" s="55" t="s">
        <v>1245</v>
      </c>
      <c r="D323" s="9">
        <v>200</v>
      </c>
      <c r="E323" s="9" t="s">
        <v>1486</v>
      </c>
      <c r="F323" s="12">
        <v>0</v>
      </c>
      <c r="G323" s="11">
        <v>0</v>
      </c>
      <c r="H323" s="10">
        <f t="shared" si="34"/>
        <v>0</v>
      </c>
      <c r="I323" s="41">
        <f t="shared" si="35"/>
        <v>0</v>
      </c>
    </row>
    <row r="324" spans="1:9" ht="30" customHeight="1" x14ac:dyDescent="0.25">
      <c r="A324" s="50">
        <v>278</v>
      </c>
      <c r="B324" s="15" t="s">
        <v>511</v>
      </c>
      <c r="C324" s="55" t="s">
        <v>1246</v>
      </c>
      <c r="D324" s="9">
        <v>200</v>
      </c>
      <c r="E324" s="9" t="s">
        <v>1486</v>
      </c>
      <c r="F324" s="12">
        <v>0</v>
      </c>
      <c r="G324" s="11">
        <v>0</v>
      </c>
      <c r="H324" s="10">
        <f t="shared" si="34"/>
        <v>0</v>
      </c>
      <c r="I324" s="41">
        <f t="shared" si="35"/>
        <v>0</v>
      </c>
    </row>
    <row r="325" spans="1:9" ht="30" customHeight="1" x14ac:dyDescent="0.25">
      <c r="A325" s="50">
        <v>279</v>
      </c>
      <c r="B325" s="15" t="s">
        <v>512</v>
      </c>
      <c r="C325" s="55" t="s">
        <v>1247</v>
      </c>
      <c r="D325" s="9">
        <v>200</v>
      </c>
      <c r="E325" s="9" t="s">
        <v>1486</v>
      </c>
      <c r="F325" s="12">
        <v>0</v>
      </c>
      <c r="G325" s="11">
        <v>0</v>
      </c>
      <c r="H325" s="10">
        <f t="shared" si="34"/>
        <v>0</v>
      </c>
      <c r="I325" s="41">
        <f t="shared" si="35"/>
        <v>0</v>
      </c>
    </row>
    <row r="326" spans="1:9" ht="30" customHeight="1" x14ac:dyDescent="0.25">
      <c r="A326" s="50">
        <v>280</v>
      </c>
      <c r="B326" s="15" t="s">
        <v>513</v>
      </c>
      <c r="C326" s="55" t="s">
        <v>1142</v>
      </c>
      <c r="D326" s="9">
        <v>200</v>
      </c>
      <c r="E326" s="9" t="s">
        <v>1486</v>
      </c>
      <c r="F326" s="12">
        <v>0</v>
      </c>
      <c r="G326" s="11">
        <v>0</v>
      </c>
      <c r="H326" s="10">
        <f t="shared" si="34"/>
        <v>0</v>
      </c>
      <c r="I326" s="41">
        <f t="shared" si="35"/>
        <v>0</v>
      </c>
    </row>
    <row r="327" spans="1:9" ht="30" customHeight="1" x14ac:dyDescent="0.25">
      <c r="A327" s="50">
        <v>281</v>
      </c>
      <c r="B327" s="15" t="s">
        <v>514</v>
      </c>
      <c r="C327" s="55" t="s">
        <v>1143</v>
      </c>
      <c r="D327" s="9">
        <v>100</v>
      </c>
      <c r="E327" s="9" t="s">
        <v>1486</v>
      </c>
      <c r="F327" s="12">
        <v>0</v>
      </c>
      <c r="G327" s="11">
        <v>0</v>
      </c>
      <c r="H327" s="10">
        <f t="shared" si="34"/>
        <v>0</v>
      </c>
      <c r="I327" s="41">
        <f t="shared" si="35"/>
        <v>0</v>
      </c>
    </row>
    <row r="328" spans="1:9" ht="30" customHeight="1" x14ac:dyDescent="0.25">
      <c r="A328" s="50">
        <v>282</v>
      </c>
      <c r="B328" s="15" t="s">
        <v>515</v>
      </c>
      <c r="C328" s="55" t="s">
        <v>1144</v>
      </c>
      <c r="D328" s="9">
        <v>100</v>
      </c>
      <c r="E328" s="9" t="s">
        <v>1486</v>
      </c>
      <c r="F328" s="12">
        <v>0</v>
      </c>
      <c r="G328" s="11">
        <v>0</v>
      </c>
      <c r="H328" s="10">
        <f t="shared" si="34"/>
        <v>0</v>
      </c>
      <c r="I328" s="41">
        <f t="shared" si="35"/>
        <v>0</v>
      </c>
    </row>
    <row r="329" spans="1:9" ht="30" customHeight="1" x14ac:dyDescent="0.25">
      <c r="A329" s="50">
        <v>283</v>
      </c>
      <c r="B329" s="15" t="s">
        <v>516</v>
      </c>
      <c r="C329" s="55" t="s">
        <v>1145</v>
      </c>
      <c r="D329" s="9">
        <v>100</v>
      </c>
      <c r="E329" s="9" t="s">
        <v>1486</v>
      </c>
      <c r="F329" s="12">
        <v>0</v>
      </c>
      <c r="G329" s="11">
        <v>0</v>
      </c>
      <c r="H329" s="10">
        <f t="shared" si="34"/>
        <v>0</v>
      </c>
      <c r="I329" s="41">
        <f t="shared" si="35"/>
        <v>0</v>
      </c>
    </row>
    <row r="330" spans="1:9" ht="30" customHeight="1" x14ac:dyDescent="0.25">
      <c r="A330" s="50">
        <v>284</v>
      </c>
      <c r="B330" s="15" t="s">
        <v>517</v>
      </c>
      <c r="C330" s="55" t="s">
        <v>1248</v>
      </c>
      <c r="D330" s="9">
        <v>100</v>
      </c>
      <c r="E330" s="9" t="s">
        <v>1486</v>
      </c>
      <c r="F330" s="12">
        <v>0</v>
      </c>
      <c r="G330" s="11">
        <v>0</v>
      </c>
      <c r="H330" s="10">
        <f t="shared" si="34"/>
        <v>0</v>
      </c>
      <c r="I330" s="41">
        <f t="shared" si="35"/>
        <v>0</v>
      </c>
    </row>
    <row r="331" spans="1:9" ht="30" customHeight="1" x14ac:dyDescent="0.25">
      <c r="A331" s="84"/>
      <c r="B331" s="122" t="s">
        <v>1523</v>
      </c>
      <c r="C331" s="122"/>
      <c r="D331" s="122"/>
      <c r="E331" s="122"/>
      <c r="F331" s="122"/>
      <c r="G331" s="122"/>
      <c r="H331" s="122"/>
      <c r="I331" s="41">
        <f t="shared" si="35"/>
        <v>0</v>
      </c>
    </row>
    <row r="332" spans="1:9" ht="30" customHeight="1" x14ac:dyDescent="0.25">
      <c r="A332" s="50">
        <v>285</v>
      </c>
      <c r="B332" s="15" t="s">
        <v>1146</v>
      </c>
      <c r="C332" s="55" t="s">
        <v>1082</v>
      </c>
      <c r="D332" s="9">
        <v>200</v>
      </c>
      <c r="E332" s="9" t="s">
        <v>1486</v>
      </c>
      <c r="F332" s="12">
        <v>0</v>
      </c>
      <c r="G332" s="11">
        <v>0</v>
      </c>
      <c r="H332" s="10">
        <f t="shared" ref="H332:H337" si="36">F332-(F332*G332)</f>
        <v>0</v>
      </c>
      <c r="I332" s="41">
        <f t="shared" si="35"/>
        <v>0</v>
      </c>
    </row>
    <row r="333" spans="1:9" ht="30" customHeight="1" x14ac:dyDescent="0.25">
      <c r="A333" s="50">
        <v>286</v>
      </c>
      <c r="B333" s="15" t="s">
        <v>1147</v>
      </c>
      <c r="C333" s="55" t="s">
        <v>1113</v>
      </c>
      <c r="D333" s="9">
        <v>200</v>
      </c>
      <c r="E333" s="9" t="s">
        <v>1486</v>
      </c>
      <c r="F333" s="12">
        <v>0</v>
      </c>
      <c r="G333" s="11">
        <v>0</v>
      </c>
      <c r="H333" s="10">
        <f t="shared" si="36"/>
        <v>0</v>
      </c>
      <c r="I333" s="41">
        <f t="shared" si="35"/>
        <v>0</v>
      </c>
    </row>
    <row r="334" spans="1:9" ht="30" customHeight="1" x14ac:dyDescent="0.25">
      <c r="A334" s="50">
        <v>287</v>
      </c>
      <c r="B334" s="15" t="s">
        <v>1149</v>
      </c>
      <c r="C334" s="55" t="s">
        <v>1114</v>
      </c>
      <c r="D334" s="9">
        <v>200</v>
      </c>
      <c r="E334" s="9" t="s">
        <v>1486</v>
      </c>
      <c r="F334" s="12">
        <v>0</v>
      </c>
      <c r="G334" s="11">
        <v>0</v>
      </c>
      <c r="H334" s="10">
        <f t="shared" si="36"/>
        <v>0</v>
      </c>
      <c r="I334" s="41">
        <f t="shared" si="35"/>
        <v>0</v>
      </c>
    </row>
    <row r="335" spans="1:9" ht="30" customHeight="1" x14ac:dyDescent="0.25">
      <c r="A335" s="50">
        <v>288</v>
      </c>
      <c r="B335" s="15" t="s">
        <v>1150</v>
      </c>
      <c r="C335" s="55" t="s">
        <v>1151</v>
      </c>
      <c r="D335" s="9">
        <v>500</v>
      </c>
      <c r="E335" s="9" t="s">
        <v>1486</v>
      </c>
      <c r="F335" s="12">
        <v>0</v>
      </c>
      <c r="G335" s="11">
        <v>0</v>
      </c>
      <c r="H335" s="10">
        <f t="shared" si="36"/>
        <v>0</v>
      </c>
      <c r="I335" s="41">
        <f t="shared" si="35"/>
        <v>0</v>
      </c>
    </row>
    <row r="336" spans="1:9" ht="30" customHeight="1" x14ac:dyDescent="0.25">
      <c r="A336" s="50">
        <v>289</v>
      </c>
      <c r="B336" s="15" t="s">
        <v>1152</v>
      </c>
      <c r="C336" s="55" t="s">
        <v>1125</v>
      </c>
      <c r="D336" s="9">
        <v>100</v>
      </c>
      <c r="E336" s="9" t="s">
        <v>1486</v>
      </c>
      <c r="F336" s="12">
        <v>0</v>
      </c>
      <c r="G336" s="11">
        <v>0</v>
      </c>
      <c r="H336" s="10">
        <f t="shared" si="36"/>
        <v>0</v>
      </c>
      <c r="I336" s="41">
        <f t="shared" si="35"/>
        <v>0</v>
      </c>
    </row>
    <row r="337" spans="1:9" ht="30" customHeight="1" x14ac:dyDescent="0.25">
      <c r="A337" s="50">
        <v>290</v>
      </c>
      <c r="B337" s="15" t="s">
        <v>1153</v>
      </c>
      <c r="C337" s="55" t="s">
        <v>1154</v>
      </c>
      <c r="D337" s="9">
        <v>200</v>
      </c>
      <c r="E337" s="9" t="s">
        <v>1486</v>
      </c>
      <c r="F337" s="12">
        <v>0</v>
      </c>
      <c r="G337" s="11">
        <v>0</v>
      </c>
      <c r="H337" s="10">
        <f t="shared" si="36"/>
        <v>0</v>
      </c>
      <c r="I337" s="41">
        <f t="shared" si="35"/>
        <v>0</v>
      </c>
    </row>
    <row r="338" spans="1:9" ht="30" customHeight="1" x14ac:dyDescent="0.25">
      <c r="A338" s="84"/>
      <c r="B338" s="122" t="s">
        <v>1524</v>
      </c>
      <c r="C338" s="122"/>
      <c r="D338" s="122"/>
      <c r="E338" s="122"/>
      <c r="F338" s="122"/>
      <c r="G338" s="122"/>
      <c r="H338" s="122"/>
      <c r="I338" s="41"/>
    </row>
    <row r="339" spans="1:9" ht="30" customHeight="1" x14ac:dyDescent="0.25">
      <c r="A339" s="50">
        <v>291</v>
      </c>
      <c r="B339" s="15" t="s">
        <v>519</v>
      </c>
      <c r="C339" s="55" t="s">
        <v>1142</v>
      </c>
      <c r="D339" s="14">
        <v>200</v>
      </c>
      <c r="E339" s="14" t="s">
        <v>1486</v>
      </c>
      <c r="F339" s="12">
        <v>0</v>
      </c>
      <c r="G339" s="11">
        <v>0</v>
      </c>
      <c r="H339" s="10">
        <f t="shared" ref="H339:H346" si="37">F339-(F339*G339)</f>
        <v>0</v>
      </c>
      <c r="I339" s="41">
        <f t="shared" ref="I339:I346" si="38">D339*H339</f>
        <v>0</v>
      </c>
    </row>
    <row r="340" spans="1:9" ht="30" customHeight="1" x14ac:dyDescent="0.25">
      <c r="A340" s="50">
        <v>292</v>
      </c>
      <c r="B340" s="15" t="s">
        <v>520</v>
      </c>
      <c r="C340" s="55" t="s">
        <v>1143</v>
      </c>
      <c r="D340" s="14">
        <v>200</v>
      </c>
      <c r="E340" s="14" t="s">
        <v>1486</v>
      </c>
      <c r="F340" s="12">
        <v>0</v>
      </c>
      <c r="G340" s="11">
        <v>0</v>
      </c>
      <c r="H340" s="10">
        <f t="shared" si="37"/>
        <v>0</v>
      </c>
      <c r="I340" s="41">
        <f t="shared" si="38"/>
        <v>0</v>
      </c>
    </row>
    <row r="341" spans="1:9" ht="30" customHeight="1" x14ac:dyDescent="0.25">
      <c r="A341" s="50">
        <v>293</v>
      </c>
      <c r="B341" s="15" t="s">
        <v>521</v>
      </c>
      <c r="C341" s="55" t="s">
        <v>1144</v>
      </c>
      <c r="D341" s="14">
        <v>200</v>
      </c>
      <c r="E341" s="14" t="s">
        <v>1486</v>
      </c>
      <c r="F341" s="12">
        <v>0</v>
      </c>
      <c r="G341" s="11">
        <v>0</v>
      </c>
      <c r="H341" s="10">
        <f t="shared" si="37"/>
        <v>0</v>
      </c>
      <c r="I341" s="41">
        <f t="shared" si="38"/>
        <v>0</v>
      </c>
    </row>
    <row r="342" spans="1:9" ht="30" customHeight="1" x14ac:dyDescent="0.25">
      <c r="A342" s="50">
        <v>294</v>
      </c>
      <c r="B342" s="15" t="s">
        <v>522</v>
      </c>
      <c r="C342" s="55" t="s">
        <v>1145</v>
      </c>
      <c r="D342" s="14">
        <v>100</v>
      </c>
      <c r="E342" s="14" t="s">
        <v>1486</v>
      </c>
      <c r="F342" s="12">
        <v>0</v>
      </c>
      <c r="G342" s="11">
        <v>0</v>
      </c>
      <c r="H342" s="10">
        <f t="shared" si="37"/>
        <v>0</v>
      </c>
      <c r="I342" s="41">
        <f t="shared" si="38"/>
        <v>0</v>
      </c>
    </row>
    <row r="343" spans="1:9" ht="30" customHeight="1" x14ac:dyDescent="0.25">
      <c r="A343" s="50">
        <v>295</v>
      </c>
      <c r="B343" s="15" t="s">
        <v>523</v>
      </c>
      <c r="C343" s="55" t="s">
        <v>1155</v>
      </c>
      <c r="D343" s="14">
        <v>100</v>
      </c>
      <c r="E343" s="14" t="s">
        <v>1486</v>
      </c>
      <c r="F343" s="12">
        <v>0</v>
      </c>
      <c r="G343" s="11">
        <v>0</v>
      </c>
      <c r="H343" s="10">
        <f t="shared" si="37"/>
        <v>0</v>
      </c>
      <c r="I343" s="41">
        <f t="shared" si="38"/>
        <v>0</v>
      </c>
    </row>
    <row r="344" spans="1:9" ht="30" customHeight="1" x14ac:dyDescent="0.25">
      <c r="A344" s="50">
        <v>296</v>
      </c>
      <c r="B344" s="15" t="s">
        <v>524</v>
      </c>
      <c r="C344" s="55" t="s">
        <v>1156</v>
      </c>
      <c r="D344" s="14">
        <v>100</v>
      </c>
      <c r="E344" s="14" t="s">
        <v>1486</v>
      </c>
      <c r="F344" s="12">
        <v>0</v>
      </c>
      <c r="G344" s="11">
        <v>0</v>
      </c>
      <c r="H344" s="10">
        <f t="shared" si="37"/>
        <v>0</v>
      </c>
      <c r="I344" s="41">
        <f t="shared" si="38"/>
        <v>0</v>
      </c>
    </row>
    <row r="345" spans="1:9" ht="30" customHeight="1" x14ac:dyDescent="0.25">
      <c r="A345" s="50">
        <v>297</v>
      </c>
      <c r="B345" s="15" t="s">
        <v>525</v>
      </c>
      <c r="C345" s="55" t="s">
        <v>1157</v>
      </c>
      <c r="D345" s="14">
        <v>100</v>
      </c>
      <c r="E345" s="14" t="s">
        <v>1486</v>
      </c>
      <c r="F345" s="12">
        <v>0</v>
      </c>
      <c r="G345" s="11">
        <v>0</v>
      </c>
      <c r="H345" s="10">
        <f t="shared" si="37"/>
        <v>0</v>
      </c>
      <c r="I345" s="41">
        <f t="shared" si="38"/>
        <v>0</v>
      </c>
    </row>
    <row r="346" spans="1:9" ht="30" customHeight="1" x14ac:dyDescent="0.25">
      <c r="A346" s="50">
        <v>298</v>
      </c>
      <c r="B346" s="15" t="s">
        <v>526</v>
      </c>
      <c r="C346" s="55" t="s">
        <v>1158</v>
      </c>
      <c r="D346" s="14">
        <v>100</v>
      </c>
      <c r="E346" s="14" t="s">
        <v>1486</v>
      </c>
      <c r="F346" s="12">
        <v>0</v>
      </c>
      <c r="G346" s="11">
        <v>0</v>
      </c>
      <c r="H346" s="10">
        <f t="shared" si="37"/>
        <v>0</v>
      </c>
      <c r="I346" s="41">
        <f t="shared" si="38"/>
        <v>0</v>
      </c>
    </row>
    <row r="347" spans="1:9" ht="30" customHeight="1" x14ac:dyDescent="0.25">
      <c r="A347" s="84"/>
      <c r="B347" s="122" t="s">
        <v>1525</v>
      </c>
      <c r="C347" s="122"/>
      <c r="D347" s="122"/>
      <c r="E347" s="122"/>
      <c r="F347" s="122"/>
      <c r="G347" s="122"/>
      <c r="H347" s="122"/>
      <c r="I347" s="41"/>
    </row>
    <row r="348" spans="1:9" ht="30" customHeight="1" x14ac:dyDescent="0.25">
      <c r="A348" s="50">
        <v>299</v>
      </c>
      <c r="B348" s="15" t="s">
        <v>527</v>
      </c>
      <c r="C348" s="55" t="s">
        <v>1159</v>
      </c>
      <c r="D348" s="9">
        <v>500</v>
      </c>
      <c r="E348" s="9" t="s">
        <v>1486</v>
      </c>
      <c r="F348" s="12">
        <v>0</v>
      </c>
      <c r="G348" s="11">
        <v>0</v>
      </c>
      <c r="H348" s="10">
        <f t="shared" ref="H348:H356" si="39">F348-(F348*G348)</f>
        <v>0</v>
      </c>
      <c r="I348" s="41">
        <f t="shared" ref="I348:I356" si="40">D348*H348</f>
        <v>0</v>
      </c>
    </row>
    <row r="349" spans="1:9" ht="30" customHeight="1" x14ac:dyDescent="0.25">
      <c r="A349" s="50">
        <v>300</v>
      </c>
      <c r="B349" s="15" t="s">
        <v>528</v>
      </c>
      <c r="C349" s="55" t="s">
        <v>1160</v>
      </c>
      <c r="D349" s="9">
        <v>500</v>
      </c>
      <c r="E349" s="9" t="s">
        <v>1486</v>
      </c>
      <c r="F349" s="12">
        <v>0</v>
      </c>
      <c r="G349" s="11">
        <v>0</v>
      </c>
      <c r="H349" s="10">
        <f t="shared" si="39"/>
        <v>0</v>
      </c>
      <c r="I349" s="41">
        <f t="shared" si="40"/>
        <v>0</v>
      </c>
    </row>
    <row r="350" spans="1:9" ht="30" customHeight="1" x14ac:dyDescent="0.25">
      <c r="A350" s="50">
        <v>301</v>
      </c>
      <c r="B350" s="15" t="s">
        <v>529</v>
      </c>
      <c r="C350" s="55" t="s">
        <v>1161</v>
      </c>
      <c r="D350" s="9">
        <v>500</v>
      </c>
      <c r="E350" s="9" t="s">
        <v>1486</v>
      </c>
      <c r="F350" s="12">
        <v>0</v>
      </c>
      <c r="G350" s="11">
        <v>0</v>
      </c>
      <c r="H350" s="10">
        <f t="shared" si="39"/>
        <v>0</v>
      </c>
      <c r="I350" s="41">
        <f t="shared" si="40"/>
        <v>0</v>
      </c>
    </row>
    <row r="351" spans="1:9" ht="30" customHeight="1" x14ac:dyDescent="0.25">
      <c r="A351" s="50">
        <v>302</v>
      </c>
      <c r="B351" s="15" t="s">
        <v>530</v>
      </c>
      <c r="C351" s="55" t="s">
        <v>1162</v>
      </c>
      <c r="D351" s="9">
        <v>500</v>
      </c>
      <c r="E351" s="9" t="s">
        <v>1486</v>
      </c>
      <c r="F351" s="12">
        <v>0</v>
      </c>
      <c r="G351" s="11">
        <v>0</v>
      </c>
      <c r="H351" s="10">
        <f t="shared" si="39"/>
        <v>0</v>
      </c>
      <c r="I351" s="41">
        <f t="shared" si="40"/>
        <v>0</v>
      </c>
    </row>
    <row r="352" spans="1:9" ht="30" customHeight="1" x14ac:dyDescent="0.25">
      <c r="A352" s="50">
        <v>303</v>
      </c>
      <c r="B352" s="15" t="s">
        <v>531</v>
      </c>
      <c r="C352" s="55" t="s">
        <v>1163</v>
      </c>
      <c r="D352" s="9">
        <v>500</v>
      </c>
      <c r="E352" s="9" t="s">
        <v>1486</v>
      </c>
      <c r="F352" s="12">
        <v>0</v>
      </c>
      <c r="G352" s="11">
        <v>0</v>
      </c>
      <c r="H352" s="10">
        <f t="shared" si="39"/>
        <v>0</v>
      </c>
      <c r="I352" s="41">
        <f t="shared" si="40"/>
        <v>0</v>
      </c>
    </row>
    <row r="353" spans="1:9" ht="30" customHeight="1" x14ac:dyDescent="0.25">
      <c r="A353" s="50">
        <v>304</v>
      </c>
      <c r="B353" s="15" t="s">
        <v>532</v>
      </c>
      <c r="C353" s="55" t="s">
        <v>1164</v>
      </c>
      <c r="D353" s="9">
        <v>500</v>
      </c>
      <c r="E353" s="9" t="s">
        <v>1486</v>
      </c>
      <c r="F353" s="12">
        <v>0</v>
      </c>
      <c r="G353" s="11">
        <v>0</v>
      </c>
      <c r="H353" s="10">
        <f t="shared" si="39"/>
        <v>0</v>
      </c>
      <c r="I353" s="41">
        <f t="shared" si="40"/>
        <v>0</v>
      </c>
    </row>
    <row r="354" spans="1:9" ht="30" customHeight="1" x14ac:dyDescent="0.25">
      <c r="A354" s="50">
        <v>305</v>
      </c>
      <c r="B354" s="15" t="s">
        <v>533</v>
      </c>
      <c r="C354" s="55" t="s">
        <v>1165</v>
      </c>
      <c r="D354" s="9">
        <v>500</v>
      </c>
      <c r="E354" s="9" t="s">
        <v>1486</v>
      </c>
      <c r="F354" s="12">
        <v>0</v>
      </c>
      <c r="G354" s="11">
        <v>0</v>
      </c>
      <c r="H354" s="10">
        <f t="shared" si="39"/>
        <v>0</v>
      </c>
      <c r="I354" s="41">
        <f t="shared" si="40"/>
        <v>0</v>
      </c>
    </row>
    <row r="355" spans="1:9" ht="30" customHeight="1" x14ac:dyDescent="0.25">
      <c r="A355" s="50">
        <v>306</v>
      </c>
      <c r="B355" s="15" t="s">
        <v>534</v>
      </c>
      <c r="C355" s="55" t="s">
        <v>1166</v>
      </c>
      <c r="D355" s="9">
        <v>500</v>
      </c>
      <c r="E355" s="9" t="s">
        <v>1486</v>
      </c>
      <c r="F355" s="12">
        <v>0</v>
      </c>
      <c r="G355" s="11">
        <v>0</v>
      </c>
      <c r="H355" s="10">
        <f t="shared" si="39"/>
        <v>0</v>
      </c>
      <c r="I355" s="41">
        <f t="shared" si="40"/>
        <v>0</v>
      </c>
    </row>
    <row r="356" spans="1:9" ht="30" customHeight="1" x14ac:dyDescent="0.25">
      <c r="A356" s="50">
        <v>307</v>
      </c>
      <c r="B356" s="15" t="s">
        <v>535</v>
      </c>
      <c r="C356" s="55" t="s">
        <v>1167</v>
      </c>
      <c r="D356" s="9">
        <v>200</v>
      </c>
      <c r="E356" s="9" t="s">
        <v>1486</v>
      </c>
      <c r="F356" s="12">
        <v>0</v>
      </c>
      <c r="G356" s="11">
        <v>0</v>
      </c>
      <c r="H356" s="10">
        <f t="shared" si="39"/>
        <v>0</v>
      </c>
      <c r="I356" s="41">
        <f t="shared" si="40"/>
        <v>0</v>
      </c>
    </row>
    <row r="357" spans="1:9" ht="30" customHeight="1" x14ac:dyDescent="0.25">
      <c r="A357" s="84"/>
      <c r="B357" s="122" t="s">
        <v>1526</v>
      </c>
      <c r="C357" s="122"/>
      <c r="D357" s="122"/>
      <c r="E357" s="122"/>
      <c r="F357" s="122"/>
      <c r="G357" s="122"/>
      <c r="H357" s="122"/>
      <c r="I357" s="41"/>
    </row>
    <row r="358" spans="1:9" ht="30" customHeight="1" x14ac:dyDescent="0.25">
      <c r="A358" s="50">
        <v>308</v>
      </c>
      <c r="B358" s="15" t="s">
        <v>536</v>
      </c>
      <c r="C358" s="55" t="s">
        <v>1168</v>
      </c>
      <c r="D358" s="9">
        <v>500</v>
      </c>
      <c r="E358" s="9" t="s">
        <v>1486</v>
      </c>
      <c r="F358" s="12">
        <v>0</v>
      </c>
      <c r="G358" s="11">
        <v>0</v>
      </c>
      <c r="H358" s="10">
        <f t="shared" ref="H358:H364" si="41">F358-(F358*G358)</f>
        <v>0</v>
      </c>
      <c r="I358" s="41">
        <f t="shared" ref="I358:I364" si="42">D358*H358</f>
        <v>0</v>
      </c>
    </row>
    <row r="359" spans="1:9" ht="30" customHeight="1" x14ac:dyDescent="0.25">
      <c r="A359" s="50">
        <v>309</v>
      </c>
      <c r="B359" s="15" t="s">
        <v>537</v>
      </c>
      <c r="C359" s="55" t="s">
        <v>1162</v>
      </c>
      <c r="D359" s="9">
        <v>500</v>
      </c>
      <c r="E359" s="9" t="s">
        <v>1486</v>
      </c>
      <c r="F359" s="12">
        <v>0</v>
      </c>
      <c r="G359" s="11">
        <v>0</v>
      </c>
      <c r="H359" s="10">
        <f t="shared" si="41"/>
        <v>0</v>
      </c>
      <c r="I359" s="41">
        <f t="shared" si="42"/>
        <v>0</v>
      </c>
    </row>
    <row r="360" spans="1:9" ht="30" customHeight="1" x14ac:dyDescent="0.25">
      <c r="A360" s="50">
        <v>310</v>
      </c>
      <c r="B360" s="15" t="s">
        <v>538</v>
      </c>
      <c r="C360" s="55" t="s">
        <v>1163</v>
      </c>
      <c r="D360" s="9">
        <v>500</v>
      </c>
      <c r="E360" s="9" t="s">
        <v>1486</v>
      </c>
      <c r="F360" s="12">
        <v>0</v>
      </c>
      <c r="G360" s="11">
        <v>0</v>
      </c>
      <c r="H360" s="10">
        <f t="shared" si="41"/>
        <v>0</v>
      </c>
      <c r="I360" s="41">
        <f t="shared" si="42"/>
        <v>0</v>
      </c>
    </row>
    <row r="361" spans="1:9" ht="30" customHeight="1" x14ac:dyDescent="0.25">
      <c r="A361" s="50">
        <v>311</v>
      </c>
      <c r="B361" s="15" t="s">
        <v>539</v>
      </c>
      <c r="C361" s="55" t="s">
        <v>1164</v>
      </c>
      <c r="D361" s="9">
        <v>500</v>
      </c>
      <c r="E361" s="9" t="s">
        <v>1486</v>
      </c>
      <c r="F361" s="12">
        <v>0</v>
      </c>
      <c r="G361" s="11">
        <v>0</v>
      </c>
      <c r="H361" s="10">
        <f t="shared" si="41"/>
        <v>0</v>
      </c>
      <c r="I361" s="41">
        <f t="shared" si="42"/>
        <v>0</v>
      </c>
    </row>
    <row r="362" spans="1:9" ht="30" customHeight="1" x14ac:dyDescent="0.25">
      <c r="A362" s="50">
        <v>312</v>
      </c>
      <c r="B362" s="15" t="s">
        <v>540</v>
      </c>
      <c r="C362" s="55" t="s">
        <v>1169</v>
      </c>
      <c r="D362" s="9">
        <v>500</v>
      </c>
      <c r="E362" s="9" t="s">
        <v>1486</v>
      </c>
      <c r="F362" s="12">
        <v>0</v>
      </c>
      <c r="G362" s="11">
        <v>0</v>
      </c>
      <c r="H362" s="10">
        <f t="shared" si="41"/>
        <v>0</v>
      </c>
      <c r="I362" s="41">
        <f t="shared" si="42"/>
        <v>0</v>
      </c>
    </row>
    <row r="363" spans="1:9" ht="30" customHeight="1" x14ac:dyDescent="0.25">
      <c r="A363" s="50">
        <v>313</v>
      </c>
      <c r="B363" s="15" t="s">
        <v>541</v>
      </c>
      <c r="C363" s="55" t="s">
        <v>1170</v>
      </c>
      <c r="D363" s="9">
        <v>200</v>
      </c>
      <c r="E363" s="9" t="s">
        <v>1486</v>
      </c>
      <c r="F363" s="12">
        <v>0</v>
      </c>
      <c r="G363" s="11">
        <v>0</v>
      </c>
      <c r="H363" s="10">
        <f t="shared" si="41"/>
        <v>0</v>
      </c>
      <c r="I363" s="41">
        <f t="shared" si="42"/>
        <v>0</v>
      </c>
    </row>
    <row r="364" spans="1:9" ht="30" customHeight="1" x14ac:dyDescent="0.25">
      <c r="A364" s="50">
        <v>314</v>
      </c>
      <c r="B364" s="15" t="s">
        <v>542</v>
      </c>
      <c r="C364" s="55" t="s">
        <v>1171</v>
      </c>
      <c r="D364" s="9">
        <v>200</v>
      </c>
      <c r="E364" s="9" t="s">
        <v>1486</v>
      </c>
      <c r="F364" s="12">
        <v>0</v>
      </c>
      <c r="G364" s="11">
        <v>0</v>
      </c>
      <c r="H364" s="10">
        <f t="shared" si="41"/>
        <v>0</v>
      </c>
      <c r="I364" s="41">
        <f t="shared" si="42"/>
        <v>0</v>
      </c>
    </row>
    <row r="365" spans="1:9" ht="30" customHeight="1" x14ac:dyDescent="0.25">
      <c r="A365" s="84"/>
      <c r="B365" s="122" t="s">
        <v>1527</v>
      </c>
      <c r="C365" s="122"/>
      <c r="D365" s="122"/>
      <c r="E365" s="122"/>
      <c r="F365" s="122"/>
      <c r="G365" s="122"/>
      <c r="H365" s="122"/>
      <c r="I365" s="41"/>
    </row>
    <row r="366" spans="1:9" ht="30" customHeight="1" x14ac:dyDescent="0.25">
      <c r="A366" s="50">
        <v>315</v>
      </c>
      <c r="B366" s="15" t="s">
        <v>544</v>
      </c>
      <c r="C366" s="55" t="s">
        <v>545</v>
      </c>
      <c r="D366" s="9">
        <v>20</v>
      </c>
      <c r="E366" s="9" t="s">
        <v>1484</v>
      </c>
      <c r="F366" s="12">
        <v>0</v>
      </c>
      <c r="G366" s="11">
        <v>0</v>
      </c>
      <c r="H366" s="10">
        <f t="shared" ref="H366:H369" si="43">F366-(F366*G366)</f>
        <v>0</v>
      </c>
      <c r="I366" s="41">
        <f t="shared" ref="I366:I377" si="44">D366*H366</f>
        <v>0</v>
      </c>
    </row>
    <row r="367" spans="1:9" ht="30" customHeight="1" x14ac:dyDescent="0.25">
      <c r="A367" s="50">
        <v>316</v>
      </c>
      <c r="B367" s="15" t="s">
        <v>546</v>
      </c>
      <c r="C367" s="55" t="s">
        <v>547</v>
      </c>
      <c r="D367" s="9">
        <v>20</v>
      </c>
      <c r="E367" s="9" t="s">
        <v>1484</v>
      </c>
      <c r="F367" s="12">
        <v>0</v>
      </c>
      <c r="G367" s="11">
        <v>0</v>
      </c>
      <c r="H367" s="10">
        <f t="shared" si="43"/>
        <v>0</v>
      </c>
      <c r="I367" s="41">
        <f t="shared" si="44"/>
        <v>0</v>
      </c>
    </row>
    <row r="368" spans="1:9" ht="30" customHeight="1" x14ac:dyDescent="0.25">
      <c r="A368" s="50">
        <v>317</v>
      </c>
      <c r="B368" s="15" t="s">
        <v>548</v>
      </c>
      <c r="C368" s="55" t="s">
        <v>549</v>
      </c>
      <c r="D368" s="9">
        <v>15</v>
      </c>
      <c r="E368" s="9" t="s">
        <v>1484</v>
      </c>
      <c r="F368" s="12">
        <v>0</v>
      </c>
      <c r="G368" s="11">
        <v>0</v>
      </c>
      <c r="H368" s="10">
        <f t="shared" si="43"/>
        <v>0</v>
      </c>
      <c r="I368" s="41">
        <f t="shared" si="44"/>
        <v>0</v>
      </c>
    </row>
    <row r="369" spans="1:9" ht="30" customHeight="1" x14ac:dyDescent="0.25">
      <c r="A369" s="50">
        <v>318</v>
      </c>
      <c r="B369" s="15" t="s">
        <v>550</v>
      </c>
      <c r="C369" s="55" t="s">
        <v>551</v>
      </c>
      <c r="D369" s="9">
        <v>6</v>
      </c>
      <c r="E369" s="9" t="s">
        <v>1484</v>
      </c>
      <c r="F369" s="12">
        <v>0</v>
      </c>
      <c r="G369" s="11">
        <v>0</v>
      </c>
      <c r="H369" s="10">
        <f t="shared" si="43"/>
        <v>0</v>
      </c>
      <c r="I369" s="41">
        <f t="shared" si="44"/>
        <v>0</v>
      </c>
    </row>
    <row r="370" spans="1:9" ht="30" customHeight="1" x14ac:dyDescent="0.25">
      <c r="A370" s="84"/>
      <c r="B370" s="122" t="s">
        <v>1528</v>
      </c>
      <c r="C370" s="122"/>
      <c r="D370" s="122"/>
      <c r="E370" s="122"/>
      <c r="F370" s="122"/>
      <c r="G370" s="122"/>
      <c r="H370" s="122"/>
      <c r="I370" s="41">
        <f t="shared" si="44"/>
        <v>0</v>
      </c>
    </row>
    <row r="371" spans="1:9" ht="30" customHeight="1" x14ac:dyDescent="0.25">
      <c r="A371" s="50">
        <v>319</v>
      </c>
      <c r="B371" s="15" t="s">
        <v>553</v>
      </c>
      <c r="C371" s="55" t="s">
        <v>1225</v>
      </c>
      <c r="D371" s="9">
        <v>500</v>
      </c>
      <c r="E371" s="9" t="s">
        <v>1486</v>
      </c>
      <c r="F371" s="12">
        <v>0</v>
      </c>
      <c r="G371" s="11">
        <v>0</v>
      </c>
      <c r="H371" s="10">
        <f t="shared" ref="H371:H377" si="45">F371-(F371*G371)</f>
        <v>0</v>
      </c>
      <c r="I371" s="41">
        <f t="shared" si="44"/>
        <v>0</v>
      </c>
    </row>
    <row r="372" spans="1:9" ht="30" customHeight="1" x14ac:dyDescent="0.25">
      <c r="A372" s="50">
        <v>320</v>
      </c>
      <c r="B372" s="15" t="s">
        <v>554</v>
      </c>
      <c r="C372" s="55" t="s">
        <v>1226</v>
      </c>
      <c r="D372" s="9">
        <v>500</v>
      </c>
      <c r="E372" s="9" t="s">
        <v>1486</v>
      </c>
      <c r="F372" s="12">
        <v>0</v>
      </c>
      <c r="G372" s="11">
        <v>0</v>
      </c>
      <c r="H372" s="10">
        <f t="shared" si="45"/>
        <v>0</v>
      </c>
      <c r="I372" s="41">
        <f t="shared" si="44"/>
        <v>0</v>
      </c>
    </row>
    <row r="373" spans="1:9" ht="30" customHeight="1" x14ac:dyDescent="0.25">
      <c r="A373" s="50">
        <v>321</v>
      </c>
      <c r="B373" s="15" t="s">
        <v>555</v>
      </c>
      <c r="C373" s="55" t="s">
        <v>1227</v>
      </c>
      <c r="D373" s="9">
        <v>500</v>
      </c>
      <c r="E373" s="9" t="s">
        <v>1486</v>
      </c>
      <c r="F373" s="12">
        <v>0</v>
      </c>
      <c r="G373" s="11">
        <v>0</v>
      </c>
      <c r="H373" s="10">
        <f t="shared" si="45"/>
        <v>0</v>
      </c>
      <c r="I373" s="41">
        <f t="shared" si="44"/>
        <v>0</v>
      </c>
    </row>
    <row r="374" spans="1:9" ht="30" customHeight="1" x14ac:dyDescent="0.25">
      <c r="A374" s="50">
        <v>322</v>
      </c>
      <c r="B374" s="15" t="s">
        <v>556</v>
      </c>
      <c r="C374" s="55" t="s">
        <v>1228</v>
      </c>
      <c r="D374" s="9">
        <v>1000</v>
      </c>
      <c r="E374" s="9" t="s">
        <v>1486</v>
      </c>
      <c r="F374" s="12">
        <v>0</v>
      </c>
      <c r="G374" s="11">
        <v>0</v>
      </c>
      <c r="H374" s="10">
        <f t="shared" si="45"/>
        <v>0</v>
      </c>
      <c r="I374" s="41">
        <f t="shared" si="44"/>
        <v>0</v>
      </c>
    </row>
    <row r="375" spans="1:9" ht="30" customHeight="1" x14ac:dyDescent="0.25">
      <c r="A375" s="50">
        <v>323</v>
      </c>
      <c r="B375" s="15" t="s">
        <v>557</v>
      </c>
      <c r="C375" s="55" t="s">
        <v>1229</v>
      </c>
      <c r="D375" s="9">
        <v>400</v>
      </c>
      <c r="E375" s="9" t="s">
        <v>1486</v>
      </c>
      <c r="F375" s="12">
        <v>0</v>
      </c>
      <c r="G375" s="11">
        <v>0</v>
      </c>
      <c r="H375" s="10">
        <f t="shared" si="45"/>
        <v>0</v>
      </c>
      <c r="I375" s="41">
        <f t="shared" si="44"/>
        <v>0</v>
      </c>
    </row>
    <row r="376" spans="1:9" ht="30" customHeight="1" x14ac:dyDescent="0.25">
      <c r="A376" s="50">
        <v>324</v>
      </c>
      <c r="B376" s="15" t="s">
        <v>558</v>
      </c>
      <c r="C376" s="55" t="s">
        <v>1230</v>
      </c>
      <c r="D376" s="9">
        <v>200</v>
      </c>
      <c r="E376" s="9" t="s">
        <v>1486</v>
      </c>
      <c r="F376" s="12">
        <v>0</v>
      </c>
      <c r="G376" s="11">
        <v>0</v>
      </c>
      <c r="H376" s="10">
        <f t="shared" si="45"/>
        <v>0</v>
      </c>
      <c r="I376" s="41">
        <f t="shared" si="44"/>
        <v>0</v>
      </c>
    </row>
    <row r="377" spans="1:9" ht="30" customHeight="1" x14ac:dyDescent="0.25">
      <c r="A377" s="50">
        <v>325</v>
      </c>
      <c r="B377" s="15" t="s">
        <v>559</v>
      </c>
      <c r="C377" s="55" t="s">
        <v>1231</v>
      </c>
      <c r="D377" s="9">
        <v>100</v>
      </c>
      <c r="E377" s="9" t="s">
        <v>1486</v>
      </c>
      <c r="F377" s="12">
        <v>0</v>
      </c>
      <c r="G377" s="11">
        <v>0</v>
      </c>
      <c r="H377" s="10">
        <f t="shared" si="45"/>
        <v>0</v>
      </c>
      <c r="I377" s="41">
        <f t="shared" si="44"/>
        <v>0</v>
      </c>
    </row>
    <row r="378" spans="1:9" ht="30" customHeight="1" x14ac:dyDescent="0.25">
      <c r="A378" s="84"/>
      <c r="B378" s="122" t="s">
        <v>1529</v>
      </c>
      <c r="C378" s="122"/>
      <c r="D378" s="122"/>
      <c r="E378" s="122"/>
      <c r="F378" s="122"/>
      <c r="G378" s="122"/>
      <c r="H378" s="122"/>
      <c r="I378" s="41"/>
    </row>
    <row r="379" spans="1:9" ht="30" customHeight="1" x14ac:dyDescent="0.25">
      <c r="A379" s="50">
        <v>326</v>
      </c>
      <c r="B379" s="15" t="s">
        <v>561</v>
      </c>
      <c r="C379" s="55" t="s">
        <v>1228</v>
      </c>
      <c r="D379" s="9">
        <v>200</v>
      </c>
      <c r="E379" s="9" t="s">
        <v>1486</v>
      </c>
      <c r="F379" s="12">
        <v>0</v>
      </c>
      <c r="G379" s="11">
        <v>0</v>
      </c>
      <c r="H379" s="10">
        <f>F379-(F379*G379)</f>
        <v>0</v>
      </c>
      <c r="I379" s="41">
        <f>D379*H379</f>
        <v>0</v>
      </c>
    </row>
    <row r="380" spans="1:9" ht="30" customHeight="1" x14ac:dyDescent="0.25">
      <c r="A380" s="50">
        <v>327</v>
      </c>
      <c r="B380" s="15" t="s">
        <v>562</v>
      </c>
      <c r="C380" s="55" t="s">
        <v>1229</v>
      </c>
      <c r="D380" s="9">
        <v>100</v>
      </c>
      <c r="E380" s="9" t="s">
        <v>1486</v>
      </c>
      <c r="F380" s="12">
        <v>0</v>
      </c>
      <c r="G380" s="11">
        <v>0</v>
      </c>
      <c r="H380" s="10">
        <f>F380-(F380*G380)</f>
        <v>0</v>
      </c>
      <c r="I380" s="41">
        <f>D380*H380</f>
        <v>0</v>
      </c>
    </row>
    <row r="381" spans="1:9" ht="30" customHeight="1" x14ac:dyDescent="0.25">
      <c r="A381" s="50">
        <v>328</v>
      </c>
      <c r="B381" s="15" t="s">
        <v>563</v>
      </c>
      <c r="C381" s="55" t="s">
        <v>1230</v>
      </c>
      <c r="D381" s="9">
        <v>100</v>
      </c>
      <c r="E381" s="9" t="s">
        <v>1486</v>
      </c>
      <c r="F381" s="12">
        <v>0</v>
      </c>
      <c r="G381" s="11">
        <v>0</v>
      </c>
      <c r="H381" s="10">
        <f>F381-(F381*G381)</f>
        <v>0</v>
      </c>
      <c r="I381" s="41">
        <f>D381*H381</f>
        <v>0</v>
      </c>
    </row>
    <row r="382" spans="1:9" ht="30" customHeight="1" x14ac:dyDescent="0.25">
      <c r="A382" s="84"/>
      <c r="B382" s="122" t="s">
        <v>1530</v>
      </c>
      <c r="C382" s="122"/>
      <c r="D382" s="122"/>
      <c r="E382" s="122"/>
      <c r="F382" s="122"/>
      <c r="G382" s="122"/>
      <c r="H382" s="122"/>
      <c r="I382" s="41"/>
    </row>
    <row r="383" spans="1:9" ht="30" customHeight="1" x14ac:dyDescent="0.25">
      <c r="A383" s="50">
        <v>329</v>
      </c>
      <c r="B383" s="15" t="s">
        <v>565</v>
      </c>
      <c r="C383" s="55" t="s">
        <v>1227</v>
      </c>
      <c r="D383" s="9">
        <v>50</v>
      </c>
      <c r="E383" s="9" t="s">
        <v>1486</v>
      </c>
      <c r="F383" s="12">
        <v>0</v>
      </c>
      <c r="G383" s="11">
        <v>0</v>
      </c>
      <c r="H383" s="10">
        <f>F383-(F383*G383)</f>
        <v>0</v>
      </c>
      <c r="I383" s="41">
        <f>D383*H383</f>
        <v>0</v>
      </c>
    </row>
    <row r="384" spans="1:9" ht="30" customHeight="1" x14ac:dyDescent="0.25">
      <c r="A384" s="50">
        <v>330</v>
      </c>
      <c r="B384" s="15" t="s">
        <v>566</v>
      </c>
      <c r="C384" s="55" t="s">
        <v>1228</v>
      </c>
      <c r="D384" s="9">
        <v>75</v>
      </c>
      <c r="E384" s="9" t="s">
        <v>1486</v>
      </c>
      <c r="F384" s="12">
        <v>0</v>
      </c>
      <c r="G384" s="11">
        <v>0</v>
      </c>
      <c r="H384" s="10">
        <f>F384-(F384*G384)</f>
        <v>0</v>
      </c>
      <c r="I384" s="41">
        <f>D384*H384</f>
        <v>0</v>
      </c>
    </row>
    <row r="385" spans="1:18" ht="30" customHeight="1" x14ac:dyDescent="0.25">
      <c r="A385" s="50">
        <v>331</v>
      </c>
      <c r="B385" s="15" t="s">
        <v>567</v>
      </c>
      <c r="C385" s="55" t="s">
        <v>1229</v>
      </c>
      <c r="D385" s="9">
        <v>50</v>
      </c>
      <c r="E385" s="9" t="s">
        <v>1486</v>
      </c>
      <c r="F385" s="12">
        <v>0</v>
      </c>
      <c r="G385" s="11">
        <v>0</v>
      </c>
      <c r="H385" s="10">
        <f>F385-(F385*G385)</f>
        <v>0</v>
      </c>
      <c r="I385" s="41">
        <f>D385*H385</f>
        <v>0</v>
      </c>
    </row>
    <row r="386" spans="1:18" ht="30" customHeight="1" x14ac:dyDescent="0.25">
      <c r="A386" s="50">
        <v>332</v>
      </c>
      <c r="B386" s="15" t="s">
        <v>568</v>
      </c>
      <c r="C386" s="55" t="s">
        <v>1230</v>
      </c>
      <c r="D386" s="9">
        <v>25</v>
      </c>
      <c r="E386" s="9" t="s">
        <v>1486</v>
      </c>
      <c r="F386" s="12">
        <v>0</v>
      </c>
      <c r="G386" s="11">
        <v>0</v>
      </c>
      <c r="H386" s="10">
        <f>F386-(F386*G386)</f>
        <v>0</v>
      </c>
      <c r="I386" s="41">
        <f>D386*H386</f>
        <v>0</v>
      </c>
    </row>
    <row r="387" spans="1:18" s="22" customFormat="1" ht="45" customHeight="1" x14ac:dyDescent="0.25">
      <c r="B387" s="123" t="s">
        <v>569</v>
      </c>
      <c r="C387" s="124"/>
      <c r="D387" s="124"/>
      <c r="E387" s="124"/>
      <c r="F387" s="124"/>
      <c r="G387" s="124"/>
      <c r="H387" s="124"/>
      <c r="I387" s="41"/>
    </row>
    <row r="388" spans="1:18" s="22" customFormat="1" ht="30" customHeight="1" x14ac:dyDescent="0.25">
      <c r="A388" s="47"/>
      <c r="B388" s="131" t="s">
        <v>1531</v>
      </c>
      <c r="C388" s="122"/>
      <c r="D388" s="122"/>
      <c r="E388" s="122"/>
      <c r="F388" s="122"/>
      <c r="G388" s="122"/>
      <c r="H388" s="122"/>
      <c r="I388" s="41"/>
    </row>
    <row r="389" spans="1:18" s="22" customFormat="1" ht="45" customHeight="1" x14ac:dyDescent="0.25">
      <c r="A389" s="100">
        <v>333</v>
      </c>
      <c r="B389" s="7" t="s">
        <v>572</v>
      </c>
      <c r="C389" s="55" t="s">
        <v>570</v>
      </c>
      <c r="D389" s="31">
        <v>20</v>
      </c>
      <c r="E389" s="31" t="s">
        <v>1486</v>
      </c>
      <c r="F389" s="12">
        <v>0</v>
      </c>
      <c r="G389" s="11">
        <v>0</v>
      </c>
      <c r="H389" s="10">
        <f>F389-(F389*G389)</f>
        <v>0</v>
      </c>
      <c r="I389" s="41">
        <f>D389*H389</f>
        <v>0</v>
      </c>
    </row>
    <row r="390" spans="1:18" s="22" customFormat="1" ht="45" customHeight="1" x14ac:dyDescent="0.25">
      <c r="A390" s="100">
        <v>334</v>
      </c>
      <c r="B390" s="7" t="s">
        <v>574</v>
      </c>
      <c r="C390" s="55" t="s">
        <v>575</v>
      </c>
      <c r="D390" s="31">
        <v>10</v>
      </c>
      <c r="E390" s="31" t="s">
        <v>1486</v>
      </c>
      <c r="F390" s="12">
        <v>0</v>
      </c>
      <c r="G390" s="11">
        <v>0</v>
      </c>
      <c r="H390" s="10">
        <f>F390-(F390*G390)</f>
        <v>0</v>
      </c>
      <c r="I390" s="41">
        <f>D390*H390</f>
        <v>0</v>
      </c>
    </row>
    <row r="391" spans="1:18" s="22" customFormat="1" ht="30" customHeight="1" x14ac:dyDescent="0.25">
      <c r="B391" s="132" t="s">
        <v>1532</v>
      </c>
      <c r="C391" s="130"/>
      <c r="D391" s="130"/>
      <c r="E391" s="130"/>
      <c r="F391" s="130"/>
      <c r="G391" s="130"/>
      <c r="H391" s="130"/>
      <c r="I391" s="41"/>
    </row>
    <row r="392" spans="1:18" s="18" customFormat="1" ht="45" customHeight="1" x14ac:dyDescent="0.2">
      <c r="A392" s="50">
        <v>335</v>
      </c>
      <c r="B392" s="15" t="s">
        <v>578</v>
      </c>
      <c r="C392" s="56" t="s">
        <v>1172</v>
      </c>
      <c r="D392" s="31">
        <v>100</v>
      </c>
      <c r="E392" s="31" t="s">
        <v>1486</v>
      </c>
      <c r="F392" s="12">
        <v>0</v>
      </c>
      <c r="G392" s="11">
        <v>0</v>
      </c>
      <c r="H392" s="10">
        <f>F392-(F392*G392)</f>
        <v>0</v>
      </c>
      <c r="I392" s="41">
        <f>D392*H392</f>
        <v>0</v>
      </c>
    </row>
    <row r="393" spans="1:18" s="18" customFormat="1" ht="30" customHeight="1" x14ac:dyDescent="0.2">
      <c r="B393" s="132" t="s">
        <v>1533</v>
      </c>
      <c r="C393" s="130"/>
      <c r="D393" s="130"/>
      <c r="E393" s="130"/>
      <c r="F393" s="130"/>
      <c r="G393" s="130"/>
      <c r="H393" s="130"/>
      <c r="I393" s="41"/>
    </row>
    <row r="394" spans="1:18" s="18" customFormat="1" ht="45" customHeight="1" x14ac:dyDescent="0.2">
      <c r="A394" s="50">
        <v>336</v>
      </c>
      <c r="B394" s="15" t="s">
        <v>581</v>
      </c>
      <c r="C394" s="55" t="s">
        <v>582</v>
      </c>
      <c r="D394" s="31">
        <v>50</v>
      </c>
      <c r="E394" s="31" t="s">
        <v>1484</v>
      </c>
      <c r="F394" s="12">
        <v>0</v>
      </c>
      <c r="G394" s="11">
        <v>0</v>
      </c>
      <c r="H394" s="10">
        <f>F394-(F394*G394)</f>
        <v>0</v>
      </c>
      <c r="I394" s="41">
        <f>D394*H394</f>
        <v>0</v>
      </c>
    </row>
    <row r="395" spans="1:18" s="18" customFormat="1" ht="30" customHeight="1" x14ac:dyDescent="0.2">
      <c r="B395" s="130" t="s">
        <v>1534</v>
      </c>
      <c r="C395" s="130"/>
      <c r="D395" s="130"/>
      <c r="E395" s="130"/>
      <c r="F395" s="130"/>
      <c r="G395" s="130"/>
      <c r="H395" s="130"/>
      <c r="I395" s="41"/>
    </row>
    <row r="396" spans="1:18" s="18" customFormat="1" ht="45" customHeight="1" x14ac:dyDescent="0.2">
      <c r="A396" s="50">
        <v>337</v>
      </c>
      <c r="B396" s="15" t="s">
        <v>585</v>
      </c>
      <c r="C396" s="55" t="s">
        <v>586</v>
      </c>
      <c r="D396" s="31">
        <v>10</v>
      </c>
      <c r="E396" s="31" t="s">
        <v>1486</v>
      </c>
      <c r="F396" s="12">
        <v>0</v>
      </c>
      <c r="G396" s="11">
        <v>0</v>
      </c>
      <c r="H396" s="10">
        <f>F396-(F396*G396)</f>
        <v>0</v>
      </c>
      <c r="I396" s="41">
        <f t="shared" ref="I396:I406" si="46">D396*H396</f>
        <v>0</v>
      </c>
    </row>
    <row r="397" spans="1:18" s="18" customFormat="1" ht="45" customHeight="1" x14ac:dyDescent="0.2">
      <c r="A397" s="50">
        <v>338</v>
      </c>
      <c r="B397" s="15" t="s">
        <v>588</v>
      </c>
      <c r="C397" s="55" t="s">
        <v>589</v>
      </c>
      <c r="D397" s="31">
        <v>5</v>
      </c>
      <c r="E397" s="31" t="s">
        <v>1486</v>
      </c>
      <c r="F397" s="12">
        <v>0</v>
      </c>
      <c r="G397" s="11">
        <v>0</v>
      </c>
      <c r="H397" s="10">
        <f>F397-(F397*G397)</f>
        <v>0</v>
      </c>
      <c r="I397" s="41">
        <f t="shared" si="46"/>
        <v>0</v>
      </c>
      <c r="N397" s="23"/>
      <c r="O397" s="23"/>
      <c r="P397" s="23"/>
      <c r="Q397" s="23"/>
      <c r="R397" s="23"/>
    </row>
    <row r="398" spans="1:18" s="18" customFormat="1" ht="45" customHeight="1" x14ac:dyDescent="0.2">
      <c r="A398" s="50">
        <v>339</v>
      </c>
      <c r="B398" s="15" t="s">
        <v>591</v>
      </c>
      <c r="C398" s="55" t="s">
        <v>592</v>
      </c>
      <c r="D398" s="31">
        <v>5</v>
      </c>
      <c r="E398" s="31" t="s">
        <v>1486</v>
      </c>
      <c r="F398" s="12">
        <v>0</v>
      </c>
      <c r="G398" s="11">
        <v>0</v>
      </c>
      <c r="H398" s="10">
        <f>F398-(F398*G398)</f>
        <v>0</v>
      </c>
      <c r="I398" s="41">
        <f t="shared" si="46"/>
        <v>0</v>
      </c>
      <c r="N398" s="23"/>
      <c r="O398" s="23"/>
      <c r="P398" s="23"/>
      <c r="Q398" s="23"/>
      <c r="R398" s="23"/>
    </row>
    <row r="399" spans="1:18" s="18" customFormat="1" ht="30" customHeight="1" x14ac:dyDescent="0.2">
      <c r="B399" s="130" t="s">
        <v>1535</v>
      </c>
      <c r="C399" s="130"/>
      <c r="D399" s="130"/>
      <c r="E399" s="130"/>
      <c r="F399" s="130"/>
      <c r="G399" s="130"/>
      <c r="H399" s="130"/>
      <c r="I399" s="41">
        <f t="shared" si="46"/>
        <v>0</v>
      </c>
      <c r="N399" s="23"/>
      <c r="O399" s="23"/>
      <c r="P399" s="23"/>
      <c r="Q399" s="23"/>
      <c r="R399" s="23"/>
    </row>
    <row r="400" spans="1:18" s="18" customFormat="1" ht="45" customHeight="1" x14ac:dyDescent="0.2">
      <c r="A400" s="50">
        <v>340</v>
      </c>
      <c r="B400" s="15" t="s">
        <v>594</v>
      </c>
      <c r="C400" s="55" t="s">
        <v>595</v>
      </c>
      <c r="D400" s="31">
        <v>50</v>
      </c>
      <c r="E400" s="31" t="s">
        <v>1486</v>
      </c>
      <c r="F400" s="12">
        <v>0</v>
      </c>
      <c r="G400" s="11">
        <v>0</v>
      </c>
      <c r="H400" s="10">
        <f>F400-(F400*G400)</f>
        <v>0</v>
      </c>
      <c r="I400" s="41">
        <f t="shared" si="46"/>
        <v>0</v>
      </c>
      <c r="N400" s="23"/>
      <c r="O400" s="23"/>
      <c r="P400" s="23"/>
      <c r="Q400" s="23"/>
      <c r="R400" s="23"/>
    </row>
    <row r="401" spans="1:18" s="18" customFormat="1" ht="45" customHeight="1" x14ac:dyDescent="0.2">
      <c r="A401" s="50">
        <v>341</v>
      </c>
      <c r="B401" s="15" t="s">
        <v>596</v>
      </c>
      <c r="C401" s="55" t="s">
        <v>597</v>
      </c>
      <c r="D401" s="31">
        <v>25</v>
      </c>
      <c r="E401" s="31" t="s">
        <v>1486</v>
      </c>
      <c r="F401" s="12">
        <v>0</v>
      </c>
      <c r="G401" s="11">
        <v>0</v>
      </c>
      <c r="H401" s="10">
        <f>F401-(F401*G401)</f>
        <v>0</v>
      </c>
      <c r="I401" s="41">
        <f t="shared" si="46"/>
        <v>0</v>
      </c>
      <c r="N401" s="23"/>
      <c r="O401" s="23"/>
      <c r="P401" s="23"/>
      <c r="Q401" s="23"/>
      <c r="R401" s="23"/>
    </row>
    <row r="402" spans="1:18" s="18" customFormat="1" ht="45" customHeight="1" x14ac:dyDescent="0.2">
      <c r="A402" s="50">
        <v>342</v>
      </c>
      <c r="B402" s="15" t="s">
        <v>598</v>
      </c>
      <c r="C402" s="55" t="s">
        <v>599</v>
      </c>
      <c r="D402" s="31">
        <v>25</v>
      </c>
      <c r="E402" s="31" t="s">
        <v>1486</v>
      </c>
      <c r="F402" s="12">
        <v>0</v>
      </c>
      <c r="G402" s="11">
        <v>0</v>
      </c>
      <c r="H402" s="10">
        <f>F402-(F402*G402)</f>
        <v>0</v>
      </c>
      <c r="I402" s="41">
        <f t="shared" si="46"/>
        <v>0</v>
      </c>
      <c r="N402" s="23"/>
      <c r="O402" s="23"/>
      <c r="P402" s="23"/>
      <c r="Q402" s="23"/>
      <c r="R402" s="23"/>
    </row>
    <row r="403" spans="1:18" s="18" customFormat="1" ht="45" customHeight="1" x14ac:dyDescent="0.2">
      <c r="A403" s="50">
        <v>343</v>
      </c>
      <c r="B403" s="15" t="s">
        <v>1173</v>
      </c>
      <c r="C403" s="55" t="s">
        <v>1174</v>
      </c>
      <c r="D403" s="31">
        <v>25</v>
      </c>
      <c r="E403" s="31" t="s">
        <v>1486</v>
      </c>
      <c r="F403" s="12">
        <v>0</v>
      </c>
      <c r="G403" s="11">
        <v>0</v>
      </c>
      <c r="H403" s="10">
        <f>F403-(F403*G403)</f>
        <v>0</v>
      </c>
      <c r="I403" s="41">
        <f t="shared" si="46"/>
        <v>0</v>
      </c>
      <c r="N403" s="23"/>
      <c r="O403" s="23"/>
      <c r="P403" s="23"/>
      <c r="Q403" s="23"/>
      <c r="R403" s="23"/>
    </row>
    <row r="404" spans="1:18" s="18" customFormat="1" ht="30" customHeight="1" x14ac:dyDescent="0.2">
      <c r="B404" s="130" t="s">
        <v>1536</v>
      </c>
      <c r="C404" s="130"/>
      <c r="D404" s="130"/>
      <c r="E404" s="130"/>
      <c r="F404" s="130"/>
      <c r="G404" s="130"/>
      <c r="H404" s="130"/>
      <c r="I404" s="41">
        <f t="shared" si="46"/>
        <v>0</v>
      </c>
      <c r="N404" s="23"/>
      <c r="O404" s="23"/>
      <c r="P404" s="23"/>
      <c r="Q404" s="23"/>
      <c r="R404" s="23"/>
    </row>
    <row r="405" spans="1:18" s="18" customFormat="1" ht="45" customHeight="1" x14ac:dyDescent="0.2">
      <c r="A405" s="50">
        <v>344</v>
      </c>
      <c r="B405" s="15" t="s">
        <v>601</v>
      </c>
      <c r="C405" s="55" t="s">
        <v>1286</v>
      </c>
      <c r="D405" s="31">
        <v>10</v>
      </c>
      <c r="E405" s="31" t="s">
        <v>1486</v>
      </c>
      <c r="F405" s="12">
        <v>0</v>
      </c>
      <c r="G405" s="11">
        <v>0</v>
      </c>
      <c r="H405" s="10">
        <f>F405-(F405*G405)</f>
        <v>0</v>
      </c>
      <c r="I405" s="41">
        <f t="shared" si="46"/>
        <v>0</v>
      </c>
      <c r="N405" s="23"/>
      <c r="O405" s="23"/>
      <c r="P405" s="23"/>
      <c r="Q405" s="23"/>
      <c r="R405" s="23"/>
    </row>
    <row r="406" spans="1:18" s="18" customFormat="1" ht="45" customHeight="1" x14ac:dyDescent="0.2">
      <c r="A406" s="50">
        <v>345</v>
      </c>
      <c r="B406" s="15" t="s">
        <v>602</v>
      </c>
      <c r="C406" s="55" t="s">
        <v>1287</v>
      </c>
      <c r="D406" s="31">
        <v>5</v>
      </c>
      <c r="E406" s="31" t="s">
        <v>1486</v>
      </c>
      <c r="F406" s="12">
        <v>0</v>
      </c>
      <c r="G406" s="11">
        <v>0</v>
      </c>
      <c r="H406" s="10">
        <f>F406-(F406*G406)</f>
        <v>0</v>
      </c>
      <c r="I406" s="41">
        <f t="shared" si="46"/>
        <v>0</v>
      </c>
      <c r="N406" s="23"/>
      <c r="O406" s="23"/>
      <c r="P406" s="23"/>
      <c r="Q406" s="23"/>
      <c r="R406" s="23"/>
    </row>
    <row r="407" spans="1:18" ht="45" customHeight="1" x14ac:dyDescent="0.25">
      <c r="A407" s="84"/>
      <c r="B407" s="133" t="s">
        <v>1417</v>
      </c>
      <c r="C407" s="134"/>
      <c r="D407" s="134"/>
      <c r="E407" s="134"/>
      <c r="F407" s="134"/>
      <c r="G407" s="134"/>
      <c r="H407" s="134"/>
      <c r="I407" s="41"/>
    </row>
    <row r="408" spans="1:18" s="18" customFormat="1" ht="30" customHeight="1" x14ac:dyDescent="0.2">
      <c r="A408" s="50"/>
      <c r="B408" s="130" t="s">
        <v>1537</v>
      </c>
      <c r="C408" s="130"/>
      <c r="D408" s="130"/>
      <c r="E408" s="130"/>
      <c r="F408" s="130"/>
      <c r="G408" s="130"/>
      <c r="H408" s="130"/>
      <c r="I408" s="41"/>
    </row>
    <row r="409" spans="1:18" s="18" customFormat="1" ht="30" customHeight="1" x14ac:dyDescent="0.2">
      <c r="A409" s="50">
        <v>346</v>
      </c>
      <c r="B409" s="15" t="s">
        <v>608</v>
      </c>
      <c r="C409" s="56" t="s">
        <v>1326</v>
      </c>
      <c r="D409" s="31">
        <v>50</v>
      </c>
      <c r="E409" s="31" t="s">
        <v>1486</v>
      </c>
      <c r="F409" s="12">
        <v>0</v>
      </c>
      <c r="G409" s="11">
        <v>0</v>
      </c>
      <c r="H409" s="10">
        <f>F409-(F409*G409)</f>
        <v>0</v>
      </c>
      <c r="I409" s="41">
        <f>D409*H409</f>
        <v>0</v>
      </c>
    </row>
    <row r="410" spans="1:18" s="18" customFormat="1" ht="30" customHeight="1" x14ac:dyDescent="0.2">
      <c r="A410" s="50">
        <v>347</v>
      </c>
      <c r="B410" s="15" t="s">
        <v>609</v>
      </c>
      <c r="C410" s="55" t="s">
        <v>1323</v>
      </c>
      <c r="D410" s="31">
        <v>25</v>
      </c>
      <c r="E410" s="31" t="s">
        <v>1486</v>
      </c>
      <c r="F410" s="12">
        <v>0</v>
      </c>
      <c r="G410" s="11">
        <v>0</v>
      </c>
      <c r="H410" s="10">
        <f>F410-(F410*G410)</f>
        <v>0</v>
      </c>
      <c r="I410" s="41">
        <f>D410*H410</f>
        <v>0</v>
      </c>
    </row>
    <row r="411" spans="1:18" s="18" customFormat="1" ht="30" customHeight="1" x14ac:dyDescent="0.2">
      <c r="A411" s="50">
        <v>348</v>
      </c>
      <c r="B411" s="15" t="s">
        <v>610</v>
      </c>
      <c r="C411" s="55" t="s">
        <v>1325</v>
      </c>
      <c r="D411" s="31">
        <v>25</v>
      </c>
      <c r="E411" s="31" t="s">
        <v>1486</v>
      </c>
      <c r="F411" s="12">
        <v>0</v>
      </c>
      <c r="G411" s="11">
        <v>0</v>
      </c>
      <c r="H411" s="10">
        <f>F411-(F411*G411)</f>
        <v>0</v>
      </c>
      <c r="I411" s="41">
        <f>D411*H411</f>
        <v>0</v>
      </c>
    </row>
    <row r="412" spans="1:18" s="18" customFormat="1" ht="30" customHeight="1" x14ac:dyDescent="0.2">
      <c r="A412" s="50">
        <v>349</v>
      </c>
      <c r="B412" s="15" t="s">
        <v>611</v>
      </c>
      <c r="C412" s="55" t="s">
        <v>607</v>
      </c>
      <c r="D412" s="31">
        <v>25</v>
      </c>
      <c r="E412" s="31" t="s">
        <v>1486</v>
      </c>
      <c r="F412" s="12">
        <v>0</v>
      </c>
      <c r="G412" s="11">
        <v>0</v>
      </c>
      <c r="H412" s="10">
        <f>F412-(F412*G412)</f>
        <v>0</v>
      </c>
      <c r="I412" s="41">
        <f>D412*H412</f>
        <v>0</v>
      </c>
    </row>
    <row r="413" spans="1:18" s="18" customFormat="1" ht="40.35" customHeight="1" x14ac:dyDescent="0.2">
      <c r="A413" s="50">
        <v>350</v>
      </c>
      <c r="B413" s="15" t="s">
        <v>612</v>
      </c>
      <c r="C413" s="55" t="s">
        <v>1327</v>
      </c>
      <c r="D413" s="31">
        <v>25</v>
      </c>
      <c r="E413" s="31" t="s">
        <v>1486</v>
      </c>
      <c r="F413" s="12">
        <v>0</v>
      </c>
      <c r="G413" s="11">
        <v>0</v>
      </c>
      <c r="H413" s="10">
        <f>F413-(F413*G413)</f>
        <v>0</v>
      </c>
      <c r="I413" s="41">
        <f>D413*H413</f>
        <v>0</v>
      </c>
    </row>
    <row r="414" spans="1:18" s="18" customFormat="1" ht="30" customHeight="1" x14ac:dyDescent="0.2">
      <c r="B414" s="130" t="s">
        <v>1538</v>
      </c>
      <c r="C414" s="130"/>
      <c r="D414" s="130"/>
      <c r="E414" s="130"/>
      <c r="F414" s="130"/>
      <c r="G414" s="130"/>
      <c r="H414" s="130"/>
      <c r="I414" s="41"/>
    </row>
    <row r="415" spans="1:18" s="18" customFormat="1" ht="40.35" customHeight="1" x14ac:dyDescent="0.2">
      <c r="A415" s="50">
        <v>351</v>
      </c>
      <c r="B415" s="15" t="s">
        <v>614</v>
      </c>
      <c r="C415" s="55" t="s">
        <v>606</v>
      </c>
      <c r="D415" s="31">
        <v>40</v>
      </c>
      <c r="E415" s="31" t="s">
        <v>1486</v>
      </c>
      <c r="F415" s="12">
        <v>0</v>
      </c>
      <c r="G415" s="11">
        <v>0</v>
      </c>
      <c r="H415" s="10">
        <f t="shared" ref="H415:H418" si="47">F415-(F415*G415)</f>
        <v>0</v>
      </c>
      <c r="I415" s="41">
        <f>D415*H415</f>
        <v>0</v>
      </c>
    </row>
    <row r="416" spans="1:18" s="18" customFormat="1" ht="30" customHeight="1" x14ac:dyDescent="0.2">
      <c r="A416" s="50">
        <v>352</v>
      </c>
      <c r="B416" s="15" t="s">
        <v>616</v>
      </c>
      <c r="C416" s="55" t="s">
        <v>607</v>
      </c>
      <c r="D416" s="31">
        <v>20</v>
      </c>
      <c r="E416" s="31" t="s">
        <v>1486</v>
      </c>
      <c r="F416" s="12">
        <v>0</v>
      </c>
      <c r="G416" s="11">
        <v>0</v>
      </c>
      <c r="H416" s="10">
        <f t="shared" si="47"/>
        <v>0</v>
      </c>
      <c r="I416" s="41">
        <f>D416*H416</f>
        <v>0</v>
      </c>
    </row>
    <row r="417" spans="1:9" s="18" customFormat="1" ht="40.35" customHeight="1" x14ac:dyDescent="0.2">
      <c r="A417" s="50">
        <v>353</v>
      </c>
      <c r="B417" s="15" t="s">
        <v>617</v>
      </c>
      <c r="C417" s="55" t="s">
        <v>613</v>
      </c>
      <c r="D417" s="31">
        <v>20</v>
      </c>
      <c r="E417" s="31" t="s">
        <v>1486</v>
      </c>
      <c r="F417" s="12">
        <v>0</v>
      </c>
      <c r="G417" s="11">
        <v>0</v>
      </c>
      <c r="H417" s="10">
        <f t="shared" si="47"/>
        <v>0</v>
      </c>
      <c r="I417" s="41">
        <f>D417*H417</f>
        <v>0</v>
      </c>
    </row>
    <row r="418" spans="1:9" s="18" customFormat="1" ht="30" customHeight="1" x14ac:dyDescent="0.2">
      <c r="A418" s="50">
        <v>354</v>
      </c>
      <c r="B418" s="15" t="s">
        <v>618</v>
      </c>
      <c r="C418" s="55" t="s">
        <v>1175</v>
      </c>
      <c r="D418" s="31">
        <v>5</v>
      </c>
      <c r="E418" s="31" t="s">
        <v>1486</v>
      </c>
      <c r="F418" s="12">
        <v>0</v>
      </c>
      <c r="G418" s="11">
        <v>0</v>
      </c>
      <c r="H418" s="10">
        <f t="shared" si="47"/>
        <v>0</v>
      </c>
      <c r="I418" s="41">
        <f>D418*H418</f>
        <v>0</v>
      </c>
    </row>
    <row r="419" spans="1:9" s="18" customFormat="1" ht="30" customHeight="1" x14ac:dyDescent="0.2">
      <c r="B419" s="130" t="s">
        <v>1539</v>
      </c>
      <c r="C419" s="130"/>
      <c r="D419" s="130"/>
      <c r="E419" s="130"/>
      <c r="F419" s="130"/>
      <c r="G419" s="130"/>
      <c r="H419" s="130"/>
      <c r="I419" s="41"/>
    </row>
    <row r="420" spans="1:9" s="18" customFormat="1" ht="45" customHeight="1" x14ac:dyDescent="0.2">
      <c r="A420" s="50">
        <v>355</v>
      </c>
      <c r="B420" s="15" t="s">
        <v>620</v>
      </c>
      <c r="C420" s="55" t="s">
        <v>621</v>
      </c>
      <c r="D420" s="31">
        <v>15</v>
      </c>
      <c r="E420" s="31" t="s">
        <v>1486</v>
      </c>
      <c r="F420" s="12">
        <v>0</v>
      </c>
      <c r="G420" s="11">
        <v>0</v>
      </c>
      <c r="H420" s="10">
        <f t="shared" ref="H420:H422" si="48">F420-(F420*G420)</f>
        <v>0</v>
      </c>
      <c r="I420" s="41">
        <f>D420*H420</f>
        <v>0</v>
      </c>
    </row>
    <row r="421" spans="1:9" s="18" customFormat="1" ht="45" customHeight="1" x14ac:dyDescent="0.2">
      <c r="A421" s="50">
        <v>356</v>
      </c>
      <c r="B421" s="15" t="s">
        <v>623</v>
      </c>
      <c r="C421" s="55" t="s">
        <v>624</v>
      </c>
      <c r="D421" s="31">
        <v>5</v>
      </c>
      <c r="E421" s="31" t="s">
        <v>1486</v>
      </c>
      <c r="F421" s="12">
        <v>0</v>
      </c>
      <c r="G421" s="11">
        <v>0</v>
      </c>
      <c r="H421" s="10">
        <f t="shared" si="48"/>
        <v>0</v>
      </c>
      <c r="I421" s="41">
        <f>D421*H421</f>
        <v>0</v>
      </c>
    </row>
    <row r="422" spans="1:9" s="18" customFormat="1" ht="45" customHeight="1" x14ac:dyDescent="0.2">
      <c r="A422" s="50">
        <v>357</v>
      </c>
      <c r="B422" s="15" t="s">
        <v>625</v>
      </c>
      <c r="C422" s="55" t="s">
        <v>626</v>
      </c>
      <c r="D422" s="31">
        <v>10</v>
      </c>
      <c r="E422" s="31" t="s">
        <v>1486</v>
      </c>
      <c r="F422" s="12">
        <v>0</v>
      </c>
      <c r="G422" s="11">
        <v>0</v>
      </c>
      <c r="H422" s="10">
        <f t="shared" si="48"/>
        <v>0</v>
      </c>
      <c r="I422" s="41">
        <f>D422*H422</f>
        <v>0</v>
      </c>
    </row>
    <row r="423" spans="1:9" s="18" customFormat="1" ht="30" customHeight="1" x14ac:dyDescent="0.2">
      <c r="B423" s="130" t="s">
        <v>1540</v>
      </c>
      <c r="C423" s="130"/>
      <c r="D423" s="130"/>
      <c r="E423" s="130"/>
      <c r="F423" s="130"/>
      <c r="G423" s="130"/>
      <c r="H423" s="130"/>
      <c r="I423" s="41"/>
    </row>
    <row r="424" spans="1:9" s="18" customFormat="1" ht="45" customHeight="1" x14ac:dyDescent="0.2">
      <c r="A424" s="50">
        <v>358</v>
      </c>
      <c r="B424" s="15" t="s">
        <v>628</v>
      </c>
      <c r="C424" s="55" t="s">
        <v>629</v>
      </c>
      <c r="D424" s="31">
        <v>10</v>
      </c>
      <c r="E424" s="31" t="s">
        <v>1486</v>
      </c>
      <c r="F424" s="12">
        <v>0</v>
      </c>
      <c r="G424" s="11">
        <v>0</v>
      </c>
      <c r="H424" s="10">
        <f t="shared" ref="H424:H436" si="49">F424-(F424*G424)</f>
        <v>0</v>
      </c>
      <c r="I424" s="41">
        <f t="shared" ref="I424:I436" si="50">D424*H424</f>
        <v>0</v>
      </c>
    </row>
    <row r="425" spans="1:9" s="18" customFormat="1" ht="45" customHeight="1" x14ac:dyDescent="0.2">
      <c r="A425" s="50">
        <v>359</v>
      </c>
      <c r="B425" s="15" t="s">
        <v>630</v>
      </c>
      <c r="C425" s="55" t="s">
        <v>1176</v>
      </c>
      <c r="D425" s="31">
        <v>5</v>
      </c>
      <c r="E425" s="31" t="s">
        <v>1486</v>
      </c>
      <c r="F425" s="12">
        <v>0</v>
      </c>
      <c r="G425" s="11">
        <v>0</v>
      </c>
      <c r="H425" s="10">
        <f t="shared" si="49"/>
        <v>0</v>
      </c>
      <c r="I425" s="41">
        <f t="shared" si="50"/>
        <v>0</v>
      </c>
    </row>
    <row r="426" spans="1:9" s="18" customFormat="1" ht="45" customHeight="1" x14ac:dyDescent="0.2">
      <c r="A426" s="50">
        <v>360</v>
      </c>
      <c r="B426" s="15" t="s">
        <v>631</v>
      </c>
      <c r="C426" s="55" t="s">
        <v>632</v>
      </c>
      <c r="D426" s="31">
        <v>10</v>
      </c>
      <c r="E426" s="31" t="s">
        <v>1486</v>
      </c>
      <c r="F426" s="12">
        <v>0</v>
      </c>
      <c r="G426" s="11">
        <v>0</v>
      </c>
      <c r="H426" s="10">
        <f t="shared" si="49"/>
        <v>0</v>
      </c>
      <c r="I426" s="41">
        <f t="shared" si="50"/>
        <v>0</v>
      </c>
    </row>
    <row r="427" spans="1:9" s="18" customFormat="1" ht="50.1" customHeight="1" x14ac:dyDescent="0.2">
      <c r="A427" s="50">
        <v>361</v>
      </c>
      <c r="B427" s="15" t="s">
        <v>634</v>
      </c>
      <c r="C427" s="55" t="s">
        <v>1177</v>
      </c>
      <c r="D427" s="31">
        <v>150</v>
      </c>
      <c r="E427" s="31" t="s">
        <v>1486</v>
      </c>
      <c r="F427" s="12">
        <v>0</v>
      </c>
      <c r="G427" s="11">
        <v>0</v>
      </c>
      <c r="H427" s="10">
        <f t="shared" si="49"/>
        <v>0</v>
      </c>
      <c r="I427" s="41">
        <f t="shared" si="50"/>
        <v>0</v>
      </c>
    </row>
    <row r="428" spans="1:9" s="18" customFormat="1" ht="50.1" customHeight="1" x14ac:dyDescent="0.2">
      <c r="A428" s="50">
        <v>362</v>
      </c>
      <c r="B428" s="15" t="s">
        <v>1188</v>
      </c>
      <c r="C428" s="55" t="s">
        <v>1189</v>
      </c>
      <c r="D428" s="31">
        <v>40</v>
      </c>
      <c r="E428" s="31" t="s">
        <v>1486</v>
      </c>
      <c r="F428" s="12">
        <v>0</v>
      </c>
      <c r="G428" s="11">
        <v>0</v>
      </c>
      <c r="H428" s="10">
        <f t="shared" si="49"/>
        <v>0</v>
      </c>
      <c r="I428" s="41">
        <f t="shared" si="50"/>
        <v>0</v>
      </c>
    </row>
    <row r="429" spans="1:9" s="18" customFormat="1" ht="50.1" customHeight="1" x14ac:dyDescent="0.2">
      <c r="A429" s="50">
        <v>363</v>
      </c>
      <c r="B429" s="15" t="s">
        <v>635</v>
      </c>
      <c r="C429" s="55" t="s">
        <v>636</v>
      </c>
      <c r="D429" s="31">
        <v>18</v>
      </c>
      <c r="E429" s="31" t="s">
        <v>1486</v>
      </c>
      <c r="F429" s="12">
        <v>0</v>
      </c>
      <c r="G429" s="11">
        <v>0</v>
      </c>
      <c r="H429" s="10">
        <f t="shared" si="49"/>
        <v>0</v>
      </c>
      <c r="I429" s="41">
        <f t="shared" si="50"/>
        <v>0</v>
      </c>
    </row>
    <row r="430" spans="1:9" s="18" customFormat="1" ht="52.35" customHeight="1" x14ac:dyDescent="0.2">
      <c r="A430" s="50">
        <v>364</v>
      </c>
      <c r="B430" s="15" t="s">
        <v>637</v>
      </c>
      <c r="C430" s="57" t="s">
        <v>1179</v>
      </c>
      <c r="D430" s="31">
        <v>10</v>
      </c>
      <c r="E430" s="31" t="s">
        <v>1486</v>
      </c>
      <c r="F430" s="12">
        <v>0</v>
      </c>
      <c r="G430" s="11">
        <v>0</v>
      </c>
      <c r="H430" s="10">
        <f t="shared" si="49"/>
        <v>0</v>
      </c>
      <c r="I430" s="41">
        <f t="shared" si="50"/>
        <v>0</v>
      </c>
    </row>
    <row r="431" spans="1:9" s="18" customFormat="1" ht="80.099999999999994" customHeight="1" x14ac:dyDescent="0.2">
      <c r="A431" s="50">
        <v>365</v>
      </c>
      <c r="B431" s="15" t="s">
        <v>638</v>
      </c>
      <c r="C431" s="55" t="s">
        <v>639</v>
      </c>
      <c r="D431" s="31">
        <v>10</v>
      </c>
      <c r="E431" s="31" t="s">
        <v>1486</v>
      </c>
      <c r="F431" s="12">
        <v>0</v>
      </c>
      <c r="G431" s="11">
        <v>0</v>
      </c>
      <c r="H431" s="10">
        <f t="shared" si="49"/>
        <v>0</v>
      </c>
      <c r="I431" s="41">
        <f t="shared" si="50"/>
        <v>0</v>
      </c>
    </row>
    <row r="432" spans="1:9" s="18" customFormat="1" ht="80.099999999999994" customHeight="1" x14ac:dyDescent="0.2">
      <c r="A432" s="50">
        <v>366</v>
      </c>
      <c r="B432" s="15" t="s">
        <v>641</v>
      </c>
      <c r="C432" s="55" t="s">
        <v>642</v>
      </c>
      <c r="D432" s="31">
        <v>10</v>
      </c>
      <c r="E432" s="31" t="s">
        <v>1486</v>
      </c>
      <c r="F432" s="12">
        <v>0</v>
      </c>
      <c r="G432" s="11">
        <v>0</v>
      </c>
      <c r="H432" s="10">
        <f t="shared" si="49"/>
        <v>0</v>
      </c>
      <c r="I432" s="41">
        <f t="shared" si="50"/>
        <v>0</v>
      </c>
    </row>
    <row r="433" spans="1:9" s="18" customFormat="1" ht="80.099999999999994" customHeight="1" x14ac:dyDescent="0.2">
      <c r="A433" s="50">
        <v>367</v>
      </c>
      <c r="B433" s="15" t="s">
        <v>644</v>
      </c>
      <c r="C433" s="55" t="s">
        <v>645</v>
      </c>
      <c r="D433" s="31">
        <v>10</v>
      </c>
      <c r="E433" s="31" t="s">
        <v>1486</v>
      </c>
      <c r="F433" s="12">
        <v>0</v>
      </c>
      <c r="G433" s="11">
        <v>0</v>
      </c>
      <c r="H433" s="10">
        <f t="shared" si="49"/>
        <v>0</v>
      </c>
      <c r="I433" s="41">
        <f t="shared" si="50"/>
        <v>0</v>
      </c>
    </row>
    <row r="434" spans="1:9" s="18" customFormat="1" ht="80.099999999999994" customHeight="1" x14ac:dyDescent="0.2">
      <c r="A434" s="50">
        <v>368</v>
      </c>
      <c r="B434" s="15" t="s">
        <v>647</v>
      </c>
      <c r="C434" s="55" t="s">
        <v>648</v>
      </c>
      <c r="D434" s="31">
        <v>30</v>
      </c>
      <c r="E434" s="31" t="s">
        <v>1486</v>
      </c>
      <c r="F434" s="12">
        <v>0</v>
      </c>
      <c r="G434" s="11">
        <v>0</v>
      </c>
      <c r="H434" s="10">
        <f t="shared" si="49"/>
        <v>0</v>
      </c>
      <c r="I434" s="41">
        <f t="shared" si="50"/>
        <v>0</v>
      </c>
    </row>
    <row r="435" spans="1:9" s="18" customFormat="1" ht="45" customHeight="1" x14ac:dyDescent="0.2">
      <c r="A435" s="50">
        <v>369</v>
      </c>
      <c r="B435" s="15" t="s">
        <v>649</v>
      </c>
      <c r="C435" s="55" t="s">
        <v>650</v>
      </c>
      <c r="D435" s="31">
        <v>10</v>
      </c>
      <c r="E435" s="31" t="s">
        <v>1486</v>
      </c>
      <c r="F435" s="12">
        <v>0</v>
      </c>
      <c r="G435" s="11">
        <v>0</v>
      </c>
      <c r="H435" s="10">
        <f t="shared" si="49"/>
        <v>0</v>
      </c>
      <c r="I435" s="41">
        <f t="shared" si="50"/>
        <v>0</v>
      </c>
    </row>
    <row r="436" spans="1:9" s="18" customFormat="1" ht="45" customHeight="1" x14ac:dyDescent="0.2">
      <c r="A436" s="50">
        <v>370</v>
      </c>
      <c r="B436" s="15" t="s">
        <v>652</v>
      </c>
      <c r="C436" s="55" t="s">
        <v>653</v>
      </c>
      <c r="D436" s="31">
        <v>10</v>
      </c>
      <c r="E436" s="31" t="s">
        <v>1486</v>
      </c>
      <c r="F436" s="12">
        <v>0</v>
      </c>
      <c r="G436" s="11">
        <v>0</v>
      </c>
      <c r="H436" s="10">
        <f t="shared" si="49"/>
        <v>0</v>
      </c>
      <c r="I436" s="41">
        <f t="shared" si="50"/>
        <v>0</v>
      </c>
    </row>
    <row r="437" spans="1:9" s="18" customFormat="1" ht="30" customHeight="1" x14ac:dyDescent="0.2">
      <c r="A437" s="50"/>
      <c r="B437" s="130" t="s">
        <v>1541</v>
      </c>
      <c r="C437" s="130"/>
      <c r="D437" s="130"/>
      <c r="E437" s="130"/>
      <c r="F437" s="130"/>
      <c r="G437" s="130"/>
      <c r="H437" s="130"/>
      <c r="I437" s="41"/>
    </row>
    <row r="438" spans="1:9" s="24" customFormat="1" ht="63.75" customHeight="1" x14ac:dyDescent="0.2">
      <c r="A438" s="49">
        <v>371</v>
      </c>
      <c r="B438" s="32" t="s">
        <v>656</v>
      </c>
      <c r="C438" s="54" t="s">
        <v>657</v>
      </c>
      <c r="D438" s="31">
        <v>10</v>
      </c>
      <c r="E438" s="31" t="s">
        <v>1486</v>
      </c>
      <c r="F438" s="12">
        <v>0</v>
      </c>
      <c r="G438" s="11">
        <v>0</v>
      </c>
      <c r="H438" s="10">
        <f t="shared" ref="H438:H440" si="51">F438-(F438*G438)</f>
        <v>0</v>
      </c>
      <c r="I438" s="41">
        <f>D438*H438</f>
        <v>0</v>
      </c>
    </row>
    <row r="439" spans="1:9" s="24" customFormat="1" ht="45" customHeight="1" x14ac:dyDescent="0.2">
      <c r="A439" s="49">
        <v>372</v>
      </c>
      <c r="B439" s="15" t="s">
        <v>659</v>
      </c>
      <c r="C439" s="55" t="s">
        <v>660</v>
      </c>
      <c r="D439" s="31">
        <v>300</v>
      </c>
      <c r="E439" s="31" t="s">
        <v>1486</v>
      </c>
      <c r="F439" s="12">
        <v>0</v>
      </c>
      <c r="G439" s="11">
        <v>0</v>
      </c>
      <c r="H439" s="10">
        <f t="shared" si="51"/>
        <v>0</v>
      </c>
      <c r="I439" s="41">
        <f>D439*H439</f>
        <v>0</v>
      </c>
    </row>
    <row r="440" spans="1:9" s="24" customFormat="1" ht="45" customHeight="1" x14ac:dyDescent="0.2">
      <c r="A440" s="49">
        <v>373</v>
      </c>
      <c r="B440" s="15" t="s">
        <v>662</v>
      </c>
      <c r="C440" s="55" t="s">
        <v>663</v>
      </c>
      <c r="D440" s="31">
        <v>300</v>
      </c>
      <c r="E440" s="31" t="s">
        <v>1486</v>
      </c>
      <c r="F440" s="12">
        <v>0</v>
      </c>
      <c r="G440" s="11">
        <v>0</v>
      </c>
      <c r="H440" s="10">
        <f t="shared" si="51"/>
        <v>0</v>
      </c>
      <c r="I440" s="41">
        <f>D440*H440</f>
        <v>0</v>
      </c>
    </row>
    <row r="441" spans="1:9" s="18" customFormat="1" ht="30" customHeight="1" x14ac:dyDescent="0.2">
      <c r="B441" s="130" t="s">
        <v>1542</v>
      </c>
      <c r="C441" s="130"/>
      <c r="D441" s="130"/>
      <c r="E441" s="130"/>
      <c r="F441" s="130"/>
      <c r="G441" s="130"/>
      <c r="H441" s="130"/>
      <c r="I441" s="41"/>
    </row>
    <row r="442" spans="1:9" s="24" customFormat="1" ht="45" customHeight="1" x14ac:dyDescent="0.2">
      <c r="A442" s="49">
        <v>374</v>
      </c>
      <c r="B442" s="32" t="s">
        <v>666</v>
      </c>
      <c r="C442" s="54" t="s">
        <v>667</v>
      </c>
      <c r="D442" s="31">
        <v>50</v>
      </c>
      <c r="E442" s="31" t="s">
        <v>1486</v>
      </c>
      <c r="F442" s="12">
        <v>0</v>
      </c>
      <c r="G442" s="11">
        <v>0</v>
      </c>
      <c r="H442" s="10">
        <f t="shared" ref="H442:H444" si="52">F442-(F442*G442)</f>
        <v>0</v>
      </c>
      <c r="I442" s="41">
        <f>D442*H442</f>
        <v>0</v>
      </c>
    </row>
    <row r="443" spans="1:9" s="24" customFormat="1" ht="45" customHeight="1" x14ac:dyDescent="0.2">
      <c r="A443" s="49">
        <v>375</v>
      </c>
      <c r="B443" s="32" t="s">
        <v>670</v>
      </c>
      <c r="C443" s="54" t="s">
        <v>671</v>
      </c>
      <c r="D443" s="31">
        <v>500</v>
      </c>
      <c r="E443" s="31" t="s">
        <v>1486</v>
      </c>
      <c r="F443" s="12">
        <v>0</v>
      </c>
      <c r="G443" s="11">
        <v>0</v>
      </c>
      <c r="H443" s="10">
        <f t="shared" si="52"/>
        <v>0</v>
      </c>
      <c r="I443" s="41">
        <f>D443*H443</f>
        <v>0</v>
      </c>
    </row>
    <row r="444" spans="1:9" s="24" customFormat="1" ht="51.75" customHeight="1" x14ac:dyDescent="0.2">
      <c r="A444" s="49">
        <v>376</v>
      </c>
      <c r="B444" s="32" t="s">
        <v>672</v>
      </c>
      <c r="C444" s="54" t="s">
        <v>673</v>
      </c>
      <c r="D444" s="31">
        <v>500</v>
      </c>
      <c r="E444" s="31" t="s">
        <v>1486</v>
      </c>
      <c r="F444" s="12">
        <v>0</v>
      </c>
      <c r="G444" s="11">
        <v>0</v>
      </c>
      <c r="H444" s="10">
        <f t="shared" si="52"/>
        <v>0</v>
      </c>
      <c r="I444" s="41">
        <f>D444*H444</f>
        <v>0</v>
      </c>
    </row>
    <row r="445" spans="1:9" s="18" customFormat="1" ht="30" customHeight="1" x14ac:dyDescent="0.2">
      <c r="A445" s="49"/>
      <c r="B445" s="130" t="s">
        <v>1543</v>
      </c>
      <c r="C445" s="130"/>
      <c r="D445" s="130"/>
      <c r="E445" s="130"/>
      <c r="F445" s="130"/>
      <c r="G445" s="130"/>
      <c r="H445" s="130"/>
      <c r="I445" s="41"/>
    </row>
    <row r="446" spans="1:9" s="24" customFormat="1" ht="45" customHeight="1" x14ac:dyDescent="0.2">
      <c r="A446" s="49">
        <v>377</v>
      </c>
      <c r="B446" s="15" t="s">
        <v>675</v>
      </c>
      <c r="C446" s="55" t="s">
        <v>676</v>
      </c>
      <c r="D446" s="31">
        <v>50</v>
      </c>
      <c r="E446" s="31" t="s">
        <v>1486</v>
      </c>
      <c r="F446" s="12">
        <v>0</v>
      </c>
      <c r="G446" s="11">
        <v>0</v>
      </c>
      <c r="H446" s="10">
        <f t="shared" ref="H446:H449" si="53">F446-(F446*G446)</f>
        <v>0</v>
      </c>
      <c r="I446" s="41">
        <f>D446*H446</f>
        <v>0</v>
      </c>
    </row>
    <row r="447" spans="1:9" s="24" customFormat="1" ht="45" customHeight="1" x14ac:dyDescent="0.2">
      <c r="A447" s="49">
        <v>378</v>
      </c>
      <c r="B447" s="15" t="s">
        <v>677</v>
      </c>
      <c r="C447" s="86" t="s">
        <v>678</v>
      </c>
      <c r="D447" s="31">
        <v>50</v>
      </c>
      <c r="E447" s="31" t="s">
        <v>1486</v>
      </c>
      <c r="F447" s="12">
        <v>0</v>
      </c>
      <c r="G447" s="11">
        <v>0</v>
      </c>
      <c r="H447" s="10">
        <f t="shared" si="53"/>
        <v>0</v>
      </c>
      <c r="I447" s="41">
        <f>D447*H447</f>
        <v>0</v>
      </c>
    </row>
    <row r="448" spans="1:9" s="18" customFormat="1" ht="45" customHeight="1" x14ac:dyDescent="0.2">
      <c r="A448" s="50">
        <v>379</v>
      </c>
      <c r="B448" s="15" t="s">
        <v>679</v>
      </c>
      <c r="C448" s="55" t="s">
        <v>1393</v>
      </c>
      <c r="D448" s="31">
        <v>40</v>
      </c>
      <c r="E448" s="31" t="s">
        <v>1486</v>
      </c>
      <c r="F448" s="12">
        <v>0</v>
      </c>
      <c r="G448" s="11">
        <v>0</v>
      </c>
      <c r="H448" s="10">
        <f t="shared" si="53"/>
        <v>0</v>
      </c>
      <c r="I448" s="41">
        <f>D448*H448</f>
        <v>0</v>
      </c>
    </row>
    <row r="449" spans="1:9" s="18" customFormat="1" ht="45" customHeight="1" x14ac:dyDescent="0.2">
      <c r="A449" s="50">
        <v>380</v>
      </c>
      <c r="B449" s="15" t="s">
        <v>680</v>
      </c>
      <c r="C449" s="55" t="s">
        <v>1297</v>
      </c>
      <c r="D449" s="31">
        <v>30</v>
      </c>
      <c r="E449" s="31" t="s">
        <v>1486</v>
      </c>
      <c r="F449" s="12">
        <v>0</v>
      </c>
      <c r="G449" s="11">
        <v>0</v>
      </c>
      <c r="H449" s="10">
        <f t="shared" si="53"/>
        <v>0</v>
      </c>
      <c r="I449" s="41">
        <f>D449*H449</f>
        <v>0</v>
      </c>
    </row>
    <row r="450" spans="1:9" s="18" customFormat="1" ht="30" customHeight="1" x14ac:dyDescent="0.2">
      <c r="B450" s="130" t="s">
        <v>1544</v>
      </c>
      <c r="C450" s="130"/>
      <c r="D450" s="130"/>
      <c r="E450" s="130"/>
      <c r="F450" s="130"/>
      <c r="G450" s="130"/>
      <c r="H450" s="130"/>
      <c r="I450" s="41"/>
    </row>
    <row r="451" spans="1:9" s="18" customFormat="1" ht="45" customHeight="1" x14ac:dyDescent="0.2">
      <c r="A451" s="50">
        <v>381</v>
      </c>
      <c r="B451" s="15" t="s">
        <v>684</v>
      </c>
      <c r="C451" s="55" t="s">
        <v>685</v>
      </c>
      <c r="D451" s="31">
        <v>5</v>
      </c>
      <c r="E451" s="31" t="s">
        <v>1486</v>
      </c>
      <c r="F451" s="12">
        <v>0</v>
      </c>
      <c r="G451" s="11">
        <v>0</v>
      </c>
      <c r="H451" s="10">
        <f t="shared" ref="H451:H461" si="54">F451-(F451*G451)</f>
        <v>0</v>
      </c>
      <c r="I451" s="41">
        <f t="shared" ref="I451:I461" si="55">D451*H451</f>
        <v>0</v>
      </c>
    </row>
    <row r="452" spans="1:9" s="18" customFormat="1" ht="45" customHeight="1" x14ac:dyDescent="0.2">
      <c r="A452" s="50">
        <v>382</v>
      </c>
      <c r="B452" s="15" t="s">
        <v>688</v>
      </c>
      <c r="C452" s="55" t="s">
        <v>689</v>
      </c>
      <c r="D452" s="31">
        <v>20</v>
      </c>
      <c r="E452" s="31" t="s">
        <v>1486</v>
      </c>
      <c r="F452" s="12">
        <v>0</v>
      </c>
      <c r="G452" s="11">
        <v>0</v>
      </c>
      <c r="H452" s="10">
        <f t="shared" si="54"/>
        <v>0</v>
      </c>
      <c r="I452" s="41">
        <f t="shared" si="55"/>
        <v>0</v>
      </c>
    </row>
    <row r="453" spans="1:9" s="18" customFormat="1" ht="45" customHeight="1" x14ac:dyDescent="0.2">
      <c r="A453" s="50">
        <v>383</v>
      </c>
      <c r="B453" s="32" t="s">
        <v>692</v>
      </c>
      <c r="C453" s="54" t="s">
        <v>1180</v>
      </c>
      <c r="D453" s="31">
        <v>10</v>
      </c>
      <c r="E453" s="31" t="s">
        <v>1486</v>
      </c>
      <c r="F453" s="12">
        <v>0</v>
      </c>
      <c r="G453" s="11">
        <v>0</v>
      </c>
      <c r="H453" s="10">
        <f t="shared" si="54"/>
        <v>0</v>
      </c>
      <c r="I453" s="41">
        <f t="shared" si="55"/>
        <v>0</v>
      </c>
    </row>
    <row r="454" spans="1:9" s="18" customFormat="1" ht="45" customHeight="1" x14ac:dyDescent="0.2">
      <c r="A454" s="50">
        <v>384</v>
      </c>
      <c r="B454" s="32" t="s">
        <v>694</v>
      </c>
      <c r="C454" s="54" t="s">
        <v>695</v>
      </c>
      <c r="D454" s="31">
        <v>6</v>
      </c>
      <c r="E454" s="31" t="s">
        <v>1486</v>
      </c>
      <c r="F454" s="12">
        <v>0</v>
      </c>
      <c r="G454" s="11">
        <v>0</v>
      </c>
      <c r="H454" s="10">
        <f t="shared" si="54"/>
        <v>0</v>
      </c>
      <c r="I454" s="41">
        <f t="shared" si="55"/>
        <v>0</v>
      </c>
    </row>
    <row r="455" spans="1:9" s="18" customFormat="1" ht="45" customHeight="1" x14ac:dyDescent="0.2">
      <c r="A455" s="50">
        <v>385</v>
      </c>
      <c r="B455" s="32" t="s">
        <v>696</v>
      </c>
      <c r="C455" s="54" t="s">
        <v>697</v>
      </c>
      <c r="D455" s="31">
        <v>5</v>
      </c>
      <c r="E455" s="31" t="s">
        <v>1486</v>
      </c>
      <c r="F455" s="12">
        <v>0</v>
      </c>
      <c r="G455" s="11">
        <v>0</v>
      </c>
      <c r="H455" s="10">
        <f t="shared" si="54"/>
        <v>0</v>
      </c>
      <c r="I455" s="41">
        <f t="shared" si="55"/>
        <v>0</v>
      </c>
    </row>
    <row r="456" spans="1:9" s="18" customFormat="1" ht="45" customHeight="1" x14ac:dyDescent="0.2">
      <c r="A456" s="50">
        <v>386</v>
      </c>
      <c r="B456" s="15" t="s">
        <v>698</v>
      </c>
      <c r="C456" s="55" t="s">
        <v>1181</v>
      </c>
      <c r="D456" s="31">
        <v>4</v>
      </c>
      <c r="E456" s="31" t="s">
        <v>1486</v>
      </c>
      <c r="F456" s="12">
        <v>0</v>
      </c>
      <c r="G456" s="11">
        <v>0</v>
      </c>
      <c r="H456" s="10">
        <f t="shared" si="54"/>
        <v>0</v>
      </c>
      <c r="I456" s="41">
        <f t="shared" si="55"/>
        <v>0</v>
      </c>
    </row>
    <row r="457" spans="1:9" s="18" customFormat="1" ht="71.099999999999994" customHeight="1" x14ac:dyDescent="0.2">
      <c r="A457" s="50">
        <v>387</v>
      </c>
      <c r="B457" s="15" t="s">
        <v>700</v>
      </c>
      <c r="C457" s="54" t="s">
        <v>1182</v>
      </c>
      <c r="D457" s="31">
        <v>20</v>
      </c>
      <c r="E457" s="31" t="s">
        <v>1486</v>
      </c>
      <c r="F457" s="12">
        <v>0</v>
      </c>
      <c r="G457" s="11">
        <v>0</v>
      </c>
      <c r="H457" s="10">
        <f t="shared" si="54"/>
        <v>0</v>
      </c>
      <c r="I457" s="41">
        <f t="shared" si="55"/>
        <v>0</v>
      </c>
    </row>
    <row r="458" spans="1:9" s="18" customFormat="1" ht="71.099999999999994" customHeight="1" x14ac:dyDescent="0.2">
      <c r="A458" s="49">
        <v>388</v>
      </c>
      <c r="B458" s="15" t="s">
        <v>702</v>
      </c>
      <c r="C458" s="54" t="s">
        <v>1183</v>
      </c>
      <c r="D458" s="31">
        <v>10</v>
      </c>
      <c r="E458" s="31" t="s">
        <v>1486</v>
      </c>
      <c r="F458" s="12">
        <v>0</v>
      </c>
      <c r="G458" s="11">
        <v>0</v>
      </c>
      <c r="H458" s="10">
        <f t="shared" si="54"/>
        <v>0</v>
      </c>
      <c r="I458" s="41">
        <f t="shared" si="55"/>
        <v>0</v>
      </c>
    </row>
    <row r="459" spans="1:9" s="18" customFormat="1" ht="71.099999999999994" customHeight="1" x14ac:dyDescent="0.2">
      <c r="A459" s="50">
        <v>389</v>
      </c>
      <c r="B459" s="15" t="s">
        <v>703</v>
      </c>
      <c r="C459" s="55" t="s">
        <v>1184</v>
      </c>
      <c r="D459" s="31">
        <v>10</v>
      </c>
      <c r="E459" s="31" t="s">
        <v>1486</v>
      </c>
      <c r="F459" s="12">
        <v>0</v>
      </c>
      <c r="G459" s="11">
        <v>0</v>
      </c>
      <c r="H459" s="10">
        <f t="shared" si="54"/>
        <v>0</v>
      </c>
      <c r="I459" s="41">
        <f t="shared" si="55"/>
        <v>0</v>
      </c>
    </row>
    <row r="460" spans="1:9" s="18" customFormat="1" ht="71.099999999999994" customHeight="1" x14ac:dyDescent="0.2">
      <c r="A460" s="50">
        <v>390</v>
      </c>
      <c r="B460" s="15" t="s">
        <v>1185</v>
      </c>
      <c r="C460" s="55" t="s">
        <v>1186</v>
      </c>
      <c r="D460" s="31">
        <v>10</v>
      </c>
      <c r="E460" s="31" t="s">
        <v>1486</v>
      </c>
      <c r="F460" s="12">
        <v>0</v>
      </c>
      <c r="G460" s="11">
        <v>0</v>
      </c>
      <c r="H460" s="10">
        <f t="shared" si="54"/>
        <v>0</v>
      </c>
      <c r="I460" s="41">
        <f t="shared" si="55"/>
        <v>0</v>
      </c>
    </row>
    <row r="461" spans="1:9" s="18" customFormat="1" ht="71.099999999999994" customHeight="1" x14ac:dyDescent="0.2">
      <c r="A461" s="49">
        <v>391</v>
      </c>
      <c r="B461" s="15" t="s">
        <v>704</v>
      </c>
      <c r="C461" s="55" t="s">
        <v>1190</v>
      </c>
      <c r="D461" s="31">
        <v>5</v>
      </c>
      <c r="E461" s="31" t="s">
        <v>1486</v>
      </c>
      <c r="F461" s="12">
        <v>0</v>
      </c>
      <c r="G461" s="11">
        <v>0</v>
      </c>
      <c r="H461" s="10">
        <f t="shared" si="54"/>
        <v>0</v>
      </c>
      <c r="I461" s="41">
        <f t="shared" si="55"/>
        <v>0</v>
      </c>
    </row>
    <row r="462" spans="1:9" s="18" customFormat="1" ht="30" customHeight="1" x14ac:dyDescent="0.2">
      <c r="B462" s="130" t="s">
        <v>1545</v>
      </c>
      <c r="C462" s="130"/>
      <c r="D462" s="130"/>
      <c r="E462" s="130"/>
      <c r="F462" s="130"/>
      <c r="G462" s="130"/>
      <c r="H462" s="130"/>
      <c r="I462" s="41"/>
    </row>
    <row r="463" spans="1:9" s="25" customFormat="1" ht="45" customHeight="1" x14ac:dyDescent="0.2">
      <c r="A463" s="49">
        <v>392</v>
      </c>
      <c r="B463" s="14" t="s">
        <v>707</v>
      </c>
      <c r="C463" s="54" t="s">
        <v>708</v>
      </c>
      <c r="D463" s="31">
        <v>5</v>
      </c>
      <c r="E463" s="31" t="s">
        <v>1486</v>
      </c>
      <c r="F463" s="12">
        <v>0</v>
      </c>
      <c r="G463" s="11">
        <v>0</v>
      </c>
      <c r="H463" s="10">
        <f t="shared" ref="H463:H465" si="56">F463-(F463*G463)</f>
        <v>0</v>
      </c>
      <c r="I463" s="41">
        <f>D463*H463</f>
        <v>0</v>
      </c>
    </row>
    <row r="464" spans="1:9" s="25" customFormat="1" ht="45" customHeight="1" x14ac:dyDescent="0.2">
      <c r="A464" s="49">
        <v>393</v>
      </c>
      <c r="B464" s="14" t="s">
        <v>709</v>
      </c>
      <c r="C464" s="54" t="s">
        <v>710</v>
      </c>
      <c r="D464" s="31">
        <v>5</v>
      </c>
      <c r="E464" s="31" t="s">
        <v>1486</v>
      </c>
      <c r="F464" s="12">
        <v>0</v>
      </c>
      <c r="G464" s="11">
        <v>0</v>
      </c>
      <c r="H464" s="10">
        <f t="shared" si="56"/>
        <v>0</v>
      </c>
      <c r="I464" s="41">
        <f>D464*H464</f>
        <v>0</v>
      </c>
    </row>
    <row r="465" spans="1:9" s="25" customFormat="1" ht="45" customHeight="1" x14ac:dyDescent="0.2">
      <c r="A465" s="49">
        <v>394</v>
      </c>
      <c r="B465" s="14" t="s">
        <v>711</v>
      </c>
      <c r="C465" s="54" t="s">
        <v>712</v>
      </c>
      <c r="D465" s="31">
        <v>5</v>
      </c>
      <c r="E465" s="31" t="s">
        <v>1486</v>
      </c>
      <c r="F465" s="12">
        <v>0</v>
      </c>
      <c r="G465" s="11">
        <v>0</v>
      </c>
      <c r="H465" s="10">
        <f t="shared" si="56"/>
        <v>0</v>
      </c>
      <c r="I465" s="41">
        <f>D465*H465</f>
        <v>0</v>
      </c>
    </row>
    <row r="466" spans="1:9" s="25" customFormat="1" ht="45" customHeight="1" x14ac:dyDescent="0.2">
      <c r="B466" s="133" t="s">
        <v>713</v>
      </c>
      <c r="C466" s="134"/>
      <c r="D466" s="134"/>
      <c r="E466" s="134"/>
      <c r="F466" s="134"/>
      <c r="G466" s="134"/>
      <c r="H466" s="134"/>
      <c r="I466" s="41"/>
    </row>
    <row r="467" spans="1:9" s="18" customFormat="1" ht="30" customHeight="1" x14ac:dyDescent="0.2">
      <c r="A467" s="50"/>
      <c r="B467" s="130" t="s">
        <v>1546</v>
      </c>
      <c r="C467" s="130"/>
      <c r="D467" s="130"/>
      <c r="E467" s="130"/>
      <c r="F467" s="130"/>
      <c r="G467" s="130"/>
      <c r="H467" s="130"/>
      <c r="I467" s="41"/>
    </row>
    <row r="468" spans="1:9" s="25" customFormat="1" ht="45" customHeight="1" x14ac:dyDescent="0.2">
      <c r="A468" s="49">
        <v>395</v>
      </c>
      <c r="B468" s="32" t="s">
        <v>715</v>
      </c>
      <c r="C468" s="54" t="s">
        <v>716</v>
      </c>
      <c r="D468" s="31">
        <v>10</v>
      </c>
      <c r="E468" s="31" t="s">
        <v>1486</v>
      </c>
      <c r="F468" s="12">
        <v>0</v>
      </c>
      <c r="G468" s="11">
        <v>0</v>
      </c>
      <c r="H468" s="10">
        <f t="shared" ref="H468:H494" si="57">F468-(F468*G468)</f>
        <v>0</v>
      </c>
      <c r="I468" s="41">
        <f t="shared" ref="I468:I494" si="58">D468*H468</f>
        <v>0</v>
      </c>
    </row>
    <row r="469" spans="1:9" s="25" customFormat="1" ht="45" customHeight="1" x14ac:dyDescent="0.2">
      <c r="A469" s="49">
        <v>396</v>
      </c>
      <c r="B469" s="32" t="s">
        <v>681</v>
      </c>
      <c r="C469" s="54" t="s">
        <v>1193</v>
      </c>
      <c r="D469" s="31">
        <v>50</v>
      </c>
      <c r="E469" s="31" t="s">
        <v>1486</v>
      </c>
      <c r="F469" s="12">
        <v>0</v>
      </c>
      <c r="G469" s="11">
        <v>0</v>
      </c>
      <c r="H469" s="10">
        <f t="shared" si="57"/>
        <v>0</v>
      </c>
      <c r="I469" s="41">
        <f t="shared" si="58"/>
        <v>0</v>
      </c>
    </row>
    <row r="470" spans="1:9" s="25" customFormat="1" ht="45" customHeight="1" x14ac:dyDescent="0.2">
      <c r="A470" s="49">
        <v>397</v>
      </c>
      <c r="B470" s="32" t="s">
        <v>717</v>
      </c>
      <c r="C470" s="54" t="s">
        <v>718</v>
      </c>
      <c r="D470" s="31">
        <v>10</v>
      </c>
      <c r="E470" s="31" t="s">
        <v>1486</v>
      </c>
      <c r="F470" s="12">
        <v>0</v>
      </c>
      <c r="G470" s="11">
        <v>0</v>
      </c>
      <c r="H470" s="10">
        <f t="shared" si="57"/>
        <v>0</v>
      </c>
      <c r="I470" s="41">
        <f t="shared" si="58"/>
        <v>0</v>
      </c>
    </row>
    <row r="471" spans="1:9" s="25" customFormat="1" ht="45" customHeight="1" x14ac:dyDescent="0.2">
      <c r="A471" s="49">
        <v>398</v>
      </c>
      <c r="B471" s="32" t="s">
        <v>720</v>
      </c>
      <c r="C471" s="54" t="s">
        <v>721</v>
      </c>
      <c r="D471" s="31">
        <v>10</v>
      </c>
      <c r="E471" s="31" t="s">
        <v>1486</v>
      </c>
      <c r="F471" s="12">
        <v>0</v>
      </c>
      <c r="G471" s="11">
        <v>0</v>
      </c>
      <c r="H471" s="10">
        <f t="shared" si="57"/>
        <v>0</v>
      </c>
      <c r="I471" s="41">
        <f t="shared" si="58"/>
        <v>0</v>
      </c>
    </row>
    <row r="472" spans="1:9" s="25" customFormat="1" ht="50.1" customHeight="1" x14ac:dyDescent="0.2">
      <c r="A472" s="49">
        <v>399</v>
      </c>
      <c r="B472" s="32" t="s">
        <v>723</v>
      </c>
      <c r="C472" s="54" t="s">
        <v>724</v>
      </c>
      <c r="D472" s="31">
        <v>12</v>
      </c>
      <c r="E472" s="31" t="s">
        <v>1486</v>
      </c>
      <c r="F472" s="12">
        <v>0</v>
      </c>
      <c r="G472" s="11">
        <v>0</v>
      </c>
      <c r="H472" s="10">
        <f t="shared" si="57"/>
        <v>0</v>
      </c>
      <c r="I472" s="41">
        <f t="shared" si="58"/>
        <v>0</v>
      </c>
    </row>
    <row r="473" spans="1:9" s="25" customFormat="1" ht="50.1" customHeight="1" x14ac:dyDescent="0.2">
      <c r="A473" s="49">
        <v>400</v>
      </c>
      <c r="B473" s="32" t="s">
        <v>725</v>
      </c>
      <c r="C473" s="54" t="s">
        <v>726</v>
      </c>
      <c r="D473" s="31">
        <v>20</v>
      </c>
      <c r="E473" s="31" t="s">
        <v>1486</v>
      </c>
      <c r="F473" s="12">
        <v>0</v>
      </c>
      <c r="G473" s="11">
        <v>0</v>
      </c>
      <c r="H473" s="10">
        <f t="shared" si="57"/>
        <v>0</v>
      </c>
      <c r="I473" s="41">
        <f t="shared" si="58"/>
        <v>0</v>
      </c>
    </row>
    <row r="474" spans="1:9" s="25" customFormat="1" ht="50.1" customHeight="1" x14ac:dyDescent="0.2">
      <c r="A474" s="49">
        <v>401</v>
      </c>
      <c r="B474" s="32" t="s">
        <v>727</v>
      </c>
      <c r="C474" s="54" t="s">
        <v>728</v>
      </c>
      <c r="D474" s="31">
        <v>5</v>
      </c>
      <c r="E474" s="31" t="s">
        <v>1486</v>
      </c>
      <c r="F474" s="12">
        <v>0</v>
      </c>
      <c r="G474" s="11">
        <v>0</v>
      </c>
      <c r="H474" s="10">
        <f t="shared" si="57"/>
        <v>0</v>
      </c>
      <c r="I474" s="41">
        <f t="shared" si="58"/>
        <v>0</v>
      </c>
    </row>
    <row r="475" spans="1:9" s="25" customFormat="1" ht="50.1" customHeight="1" x14ac:dyDescent="0.2">
      <c r="A475" s="49">
        <v>402</v>
      </c>
      <c r="B475" s="32" t="s">
        <v>730</v>
      </c>
      <c r="C475" s="54" t="s">
        <v>731</v>
      </c>
      <c r="D475" s="31">
        <v>12</v>
      </c>
      <c r="E475" s="31" t="s">
        <v>1486</v>
      </c>
      <c r="F475" s="12">
        <v>0</v>
      </c>
      <c r="G475" s="11">
        <v>0</v>
      </c>
      <c r="H475" s="10">
        <f t="shared" si="57"/>
        <v>0</v>
      </c>
      <c r="I475" s="41">
        <f t="shared" si="58"/>
        <v>0</v>
      </c>
    </row>
    <row r="476" spans="1:9" s="25" customFormat="1" ht="45" customHeight="1" x14ac:dyDescent="0.2">
      <c r="A476" s="49">
        <v>403</v>
      </c>
      <c r="B476" s="32" t="s">
        <v>733</v>
      </c>
      <c r="C476" s="54" t="s">
        <v>1187</v>
      </c>
      <c r="D476" s="31">
        <v>600</v>
      </c>
      <c r="E476" s="31" t="s">
        <v>1486</v>
      </c>
      <c r="F476" s="12">
        <v>0</v>
      </c>
      <c r="G476" s="11">
        <v>0</v>
      </c>
      <c r="H476" s="10">
        <f t="shared" si="57"/>
        <v>0</v>
      </c>
      <c r="I476" s="41">
        <f t="shared" si="58"/>
        <v>0</v>
      </c>
    </row>
    <row r="477" spans="1:9" s="25" customFormat="1" ht="66" customHeight="1" x14ac:dyDescent="0.2">
      <c r="A477" s="49">
        <v>404</v>
      </c>
      <c r="B477" s="32" t="s">
        <v>734</v>
      </c>
      <c r="C477" s="54" t="s">
        <v>1400</v>
      </c>
      <c r="D477" s="31">
        <v>100</v>
      </c>
      <c r="E477" s="31" t="s">
        <v>1486</v>
      </c>
      <c r="F477" s="12">
        <v>0</v>
      </c>
      <c r="G477" s="11">
        <v>0</v>
      </c>
      <c r="H477" s="10">
        <f t="shared" si="57"/>
        <v>0</v>
      </c>
      <c r="I477" s="41">
        <f t="shared" si="58"/>
        <v>0</v>
      </c>
    </row>
    <row r="478" spans="1:9" s="25" customFormat="1" ht="45" customHeight="1" x14ac:dyDescent="0.2">
      <c r="A478" s="49">
        <v>405</v>
      </c>
      <c r="B478" s="32" t="s">
        <v>735</v>
      </c>
      <c r="C478" s="55" t="s">
        <v>1401</v>
      </c>
      <c r="D478" s="31">
        <v>1000</v>
      </c>
      <c r="E478" s="31" t="s">
        <v>1486</v>
      </c>
      <c r="F478" s="12">
        <v>0</v>
      </c>
      <c r="G478" s="11">
        <v>0</v>
      </c>
      <c r="H478" s="10">
        <f t="shared" si="57"/>
        <v>0</v>
      </c>
      <c r="I478" s="41">
        <f t="shared" si="58"/>
        <v>0</v>
      </c>
    </row>
    <row r="479" spans="1:9" s="25" customFormat="1" ht="66" customHeight="1" x14ac:dyDescent="0.2">
      <c r="A479" s="49">
        <v>406</v>
      </c>
      <c r="B479" s="32" t="s">
        <v>736</v>
      </c>
      <c r="C479" s="55" t="s">
        <v>737</v>
      </c>
      <c r="D479" s="31">
        <v>30</v>
      </c>
      <c r="E479" s="31" t="s">
        <v>1486</v>
      </c>
      <c r="F479" s="12">
        <v>0</v>
      </c>
      <c r="G479" s="11">
        <v>0</v>
      </c>
      <c r="H479" s="10">
        <f t="shared" si="57"/>
        <v>0</v>
      </c>
      <c r="I479" s="41">
        <f t="shared" si="58"/>
        <v>0</v>
      </c>
    </row>
    <row r="480" spans="1:9" s="25" customFormat="1" ht="45" customHeight="1" x14ac:dyDescent="0.2">
      <c r="A480" s="49">
        <v>407</v>
      </c>
      <c r="B480" s="32" t="s">
        <v>738</v>
      </c>
      <c r="C480" s="55" t="s">
        <v>739</v>
      </c>
      <c r="D480" s="31">
        <v>20</v>
      </c>
      <c r="E480" s="31" t="s">
        <v>1486</v>
      </c>
      <c r="F480" s="12">
        <v>0</v>
      </c>
      <c r="G480" s="11">
        <v>0</v>
      </c>
      <c r="H480" s="10">
        <f t="shared" si="57"/>
        <v>0</v>
      </c>
      <c r="I480" s="41">
        <f t="shared" si="58"/>
        <v>0</v>
      </c>
    </row>
    <row r="481" spans="1:9" s="25" customFormat="1" ht="45" customHeight="1" x14ac:dyDescent="0.2">
      <c r="A481" s="49">
        <v>408</v>
      </c>
      <c r="B481" s="32" t="s">
        <v>740</v>
      </c>
      <c r="C481" s="55" t="s">
        <v>741</v>
      </c>
      <c r="D481" s="31">
        <v>40</v>
      </c>
      <c r="E481" s="31" t="s">
        <v>1486</v>
      </c>
      <c r="F481" s="12">
        <v>0</v>
      </c>
      <c r="G481" s="11">
        <v>0</v>
      </c>
      <c r="H481" s="10">
        <f t="shared" si="57"/>
        <v>0</v>
      </c>
      <c r="I481" s="41">
        <f t="shared" si="58"/>
        <v>0</v>
      </c>
    </row>
    <row r="482" spans="1:9" s="25" customFormat="1" ht="45" customHeight="1" x14ac:dyDescent="0.2">
      <c r="A482" s="49">
        <v>409</v>
      </c>
      <c r="B482" s="32" t="s">
        <v>742</v>
      </c>
      <c r="C482" s="55" t="s">
        <v>743</v>
      </c>
      <c r="D482" s="31">
        <v>40</v>
      </c>
      <c r="E482" s="31" t="s">
        <v>1486</v>
      </c>
      <c r="F482" s="12">
        <v>0</v>
      </c>
      <c r="G482" s="11">
        <v>0</v>
      </c>
      <c r="H482" s="10">
        <f t="shared" si="57"/>
        <v>0</v>
      </c>
      <c r="I482" s="41">
        <f t="shared" si="58"/>
        <v>0</v>
      </c>
    </row>
    <row r="483" spans="1:9" s="25" customFormat="1" ht="45" customHeight="1" x14ac:dyDescent="0.2">
      <c r="A483" s="49">
        <v>410</v>
      </c>
      <c r="B483" s="15" t="s">
        <v>744</v>
      </c>
      <c r="C483" s="55" t="s">
        <v>745</v>
      </c>
      <c r="D483" s="31">
        <v>12</v>
      </c>
      <c r="E483" s="31" t="s">
        <v>1486</v>
      </c>
      <c r="F483" s="12">
        <v>0</v>
      </c>
      <c r="G483" s="11">
        <v>0</v>
      </c>
      <c r="H483" s="10">
        <f t="shared" si="57"/>
        <v>0</v>
      </c>
      <c r="I483" s="41">
        <f t="shared" si="58"/>
        <v>0</v>
      </c>
    </row>
    <row r="484" spans="1:9" s="25" customFormat="1" ht="45" customHeight="1" x14ac:dyDescent="0.2">
      <c r="A484" s="49">
        <v>411</v>
      </c>
      <c r="B484" s="15" t="s">
        <v>746</v>
      </c>
      <c r="C484" s="55" t="s">
        <v>747</v>
      </c>
      <c r="D484" s="31">
        <v>10</v>
      </c>
      <c r="E484" s="31" t="s">
        <v>1486</v>
      </c>
      <c r="F484" s="12">
        <v>0</v>
      </c>
      <c r="G484" s="11">
        <v>0</v>
      </c>
      <c r="H484" s="10">
        <f t="shared" si="57"/>
        <v>0</v>
      </c>
      <c r="I484" s="41">
        <f t="shared" si="58"/>
        <v>0</v>
      </c>
    </row>
    <row r="485" spans="1:9" s="25" customFormat="1" ht="45" customHeight="1" x14ac:dyDescent="0.2">
      <c r="A485" s="49">
        <v>412</v>
      </c>
      <c r="B485" s="15" t="s">
        <v>748</v>
      </c>
      <c r="C485" s="55" t="s">
        <v>749</v>
      </c>
      <c r="D485" s="31">
        <v>12</v>
      </c>
      <c r="E485" s="31" t="s">
        <v>1486</v>
      </c>
      <c r="F485" s="12">
        <v>0</v>
      </c>
      <c r="G485" s="11">
        <v>0</v>
      </c>
      <c r="H485" s="10">
        <f t="shared" si="57"/>
        <v>0</v>
      </c>
      <c r="I485" s="41">
        <f t="shared" si="58"/>
        <v>0</v>
      </c>
    </row>
    <row r="486" spans="1:9" s="25" customFormat="1" ht="45" customHeight="1" x14ac:dyDescent="0.2">
      <c r="A486" s="49">
        <v>413</v>
      </c>
      <c r="B486" s="15" t="s">
        <v>750</v>
      </c>
      <c r="C486" s="55" t="s">
        <v>751</v>
      </c>
      <c r="D486" s="31">
        <v>12</v>
      </c>
      <c r="E486" s="31" t="s">
        <v>1486</v>
      </c>
      <c r="F486" s="12">
        <v>0</v>
      </c>
      <c r="G486" s="11">
        <v>0</v>
      </c>
      <c r="H486" s="10">
        <f t="shared" si="57"/>
        <v>0</v>
      </c>
      <c r="I486" s="41">
        <f t="shared" si="58"/>
        <v>0</v>
      </c>
    </row>
    <row r="487" spans="1:9" s="25" customFormat="1" ht="45" customHeight="1" x14ac:dyDescent="0.2">
      <c r="A487" s="49">
        <v>414</v>
      </c>
      <c r="B487" s="15" t="s">
        <v>752</v>
      </c>
      <c r="C487" s="55" t="s">
        <v>753</v>
      </c>
      <c r="D487" s="31">
        <v>10</v>
      </c>
      <c r="E487" s="31" t="s">
        <v>1486</v>
      </c>
      <c r="F487" s="12">
        <v>0</v>
      </c>
      <c r="G487" s="11">
        <v>0</v>
      </c>
      <c r="H487" s="10">
        <f t="shared" si="57"/>
        <v>0</v>
      </c>
      <c r="I487" s="41">
        <f t="shared" si="58"/>
        <v>0</v>
      </c>
    </row>
    <row r="488" spans="1:9" s="25" customFormat="1" ht="45" customHeight="1" x14ac:dyDescent="0.2">
      <c r="A488" s="49">
        <v>415</v>
      </c>
      <c r="B488" s="15" t="s">
        <v>754</v>
      </c>
      <c r="C488" s="55" t="s">
        <v>755</v>
      </c>
      <c r="D488" s="31">
        <v>20</v>
      </c>
      <c r="E488" s="31" t="s">
        <v>1486</v>
      </c>
      <c r="F488" s="12">
        <v>0</v>
      </c>
      <c r="G488" s="11">
        <v>0</v>
      </c>
      <c r="H488" s="10">
        <f t="shared" si="57"/>
        <v>0</v>
      </c>
      <c r="I488" s="41">
        <f t="shared" si="58"/>
        <v>0</v>
      </c>
    </row>
    <row r="489" spans="1:9" s="25" customFormat="1" ht="45" customHeight="1" x14ac:dyDescent="0.2">
      <c r="A489" s="49">
        <v>416</v>
      </c>
      <c r="B489" s="15" t="s">
        <v>756</v>
      </c>
      <c r="C489" s="55" t="s">
        <v>757</v>
      </c>
      <c r="D489" s="31">
        <v>100</v>
      </c>
      <c r="E489" s="31" t="s">
        <v>1486</v>
      </c>
      <c r="F489" s="12">
        <v>0</v>
      </c>
      <c r="G489" s="11">
        <v>0</v>
      </c>
      <c r="H489" s="10">
        <f t="shared" si="57"/>
        <v>0</v>
      </c>
      <c r="I489" s="41">
        <f t="shared" si="58"/>
        <v>0</v>
      </c>
    </row>
    <row r="490" spans="1:9" s="25" customFormat="1" ht="45" customHeight="1" x14ac:dyDescent="0.2">
      <c r="A490" s="49">
        <v>417</v>
      </c>
      <c r="B490" s="15" t="s">
        <v>758</v>
      </c>
      <c r="C490" s="55" t="s">
        <v>759</v>
      </c>
      <c r="D490" s="31">
        <v>70</v>
      </c>
      <c r="E490" s="31" t="s">
        <v>1486</v>
      </c>
      <c r="F490" s="12">
        <v>0</v>
      </c>
      <c r="G490" s="11">
        <v>0</v>
      </c>
      <c r="H490" s="10">
        <f t="shared" si="57"/>
        <v>0</v>
      </c>
      <c r="I490" s="41">
        <f t="shared" si="58"/>
        <v>0</v>
      </c>
    </row>
    <row r="491" spans="1:9" s="25" customFormat="1" ht="45" customHeight="1" x14ac:dyDescent="0.2">
      <c r="A491" s="49">
        <v>418</v>
      </c>
      <c r="B491" s="15" t="s">
        <v>760</v>
      </c>
      <c r="C491" s="55" t="s">
        <v>1402</v>
      </c>
      <c r="D491" s="31">
        <v>10</v>
      </c>
      <c r="E491" s="31" t="s">
        <v>1486</v>
      </c>
      <c r="F491" s="12">
        <v>0</v>
      </c>
      <c r="G491" s="11">
        <v>0</v>
      </c>
      <c r="H491" s="10">
        <f t="shared" si="57"/>
        <v>0</v>
      </c>
      <c r="I491" s="41">
        <f t="shared" si="58"/>
        <v>0</v>
      </c>
    </row>
    <row r="492" spans="1:9" s="25" customFormat="1" ht="45" customHeight="1" x14ac:dyDescent="0.2">
      <c r="A492" s="49">
        <v>419</v>
      </c>
      <c r="B492" s="15" t="s">
        <v>761</v>
      </c>
      <c r="C492" s="55" t="s">
        <v>762</v>
      </c>
      <c r="D492" s="31">
        <v>20</v>
      </c>
      <c r="E492" s="31" t="s">
        <v>1486</v>
      </c>
      <c r="F492" s="12">
        <v>0</v>
      </c>
      <c r="G492" s="11">
        <v>0</v>
      </c>
      <c r="H492" s="10">
        <f t="shared" si="57"/>
        <v>0</v>
      </c>
      <c r="I492" s="41">
        <f t="shared" si="58"/>
        <v>0</v>
      </c>
    </row>
    <row r="493" spans="1:9" s="25" customFormat="1" ht="45" customHeight="1" x14ac:dyDescent="0.2">
      <c r="A493" s="49">
        <v>420</v>
      </c>
      <c r="B493" s="15" t="s">
        <v>763</v>
      </c>
      <c r="C493" s="55" t="s">
        <v>764</v>
      </c>
      <c r="D493" s="31">
        <v>10</v>
      </c>
      <c r="E493" s="31" t="s">
        <v>1486</v>
      </c>
      <c r="F493" s="12">
        <v>0</v>
      </c>
      <c r="G493" s="11">
        <v>0</v>
      </c>
      <c r="H493" s="10">
        <f t="shared" si="57"/>
        <v>0</v>
      </c>
      <c r="I493" s="41">
        <f t="shared" si="58"/>
        <v>0</v>
      </c>
    </row>
    <row r="494" spans="1:9" s="25" customFormat="1" ht="45" customHeight="1" x14ac:dyDescent="0.2">
      <c r="A494" s="49">
        <v>421</v>
      </c>
      <c r="B494" s="15" t="s">
        <v>1195</v>
      </c>
      <c r="C494" s="55" t="s">
        <v>1196</v>
      </c>
      <c r="D494" s="31">
        <v>200</v>
      </c>
      <c r="E494" s="31" t="s">
        <v>1486</v>
      </c>
      <c r="F494" s="12">
        <v>0</v>
      </c>
      <c r="G494" s="11">
        <v>0</v>
      </c>
      <c r="H494" s="10">
        <f t="shared" si="57"/>
        <v>0</v>
      </c>
      <c r="I494" s="41">
        <f t="shared" si="58"/>
        <v>0</v>
      </c>
    </row>
    <row r="495" spans="1:9" s="18" customFormat="1" ht="30" customHeight="1" x14ac:dyDescent="0.2">
      <c r="B495" s="130" t="s">
        <v>1547</v>
      </c>
      <c r="C495" s="130"/>
      <c r="D495" s="130"/>
      <c r="E495" s="130"/>
      <c r="F495" s="130"/>
      <c r="G495" s="130"/>
      <c r="H495" s="130"/>
      <c r="I495" s="41"/>
    </row>
    <row r="496" spans="1:9" s="25" customFormat="1" ht="45" customHeight="1" x14ac:dyDescent="0.2">
      <c r="A496" s="49">
        <v>422</v>
      </c>
      <c r="B496" s="52" t="s">
        <v>766</v>
      </c>
      <c r="C496" s="55" t="s">
        <v>767</v>
      </c>
      <c r="D496" s="31">
        <v>10</v>
      </c>
      <c r="E496" s="31" t="s">
        <v>1486</v>
      </c>
      <c r="F496" s="12">
        <v>0</v>
      </c>
      <c r="G496" s="11">
        <v>0</v>
      </c>
      <c r="H496" s="10">
        <f t="shared" ref="H496:H518" si="59">F496-(F496*G496)</f>
        <v>0</v>
      </c>
      <c r="I496" s="41">
        <f t="shared" ref="I496:I518" si="60">D496*H496</f>
        <v>0</v>
      </c>
    </row>
    <row r="497" spans="1:9" s="25" customFormat="1" ht="45" customHeight="1" x14ac:dyDescent="0.2">
      <c r="A497" s="49">
        <v>423</v>
      </c>
      <c r="B497" s="52" t="s">
        <v>768</v>
      </c>
      <c r="C497" s="55" t="s">
        <v>769</v>
      </c>
      <c r="D497" s="31">
        <v>10</v>
      </c>
      <c r="E497" s="31" t="s">
        <v>1486</v>
      </c>
      <c r="F497" s="12">
        <v>0</v>
      </c>
      <c r="G497" s="11">
        <v>0</v>
      </c>
      <c r="H497" s="10">
        <f t="shared" si="59"/>
        <v>0</v>
      </c>
      <c r="I497" s="41">
        <f t="shared" si="60"/>
        <v>0</v>
      </c>
    </row>
    <row r="498" spans="1:9" s="25" customFormat="1" ht="45" customHeight="1" x14ac:dyDescent="0.2">
      <c r="A498" s="50">
        <v>424</v>
      </c>
      <c r="B498" s="52" t="s">
        <v>770</v>
      </c>
      <c r="C498" s="55" t="s">
        <v>771</v>
      </c>
      <c r="D498" s="31">
        <v>10</v>
      </c>
      <c r="E498" s="31" t="s">
        <v>1486</v>
      </c>
      <c r="F498" s="12">
        <v>0</v>
      </c>
      <c r="G498" s="11">
        <v>0</v>
      </c>
      <c r="H498" s="10">
        <f t="shared" si="59"/>
        <v>0</v>
      </c>
      <c r="I498" s="41">
        <f t="shared" si="60"/>
        <v>0</v>
      </c>
    </row>
    <row r="499" spans="1:9" s="18" customFormat="1" ht="45" customHeight="1" x14ac:dyDescent="0.2">
      <c r="A499" s="50">
        <v>425</v>
      </c>
      <c r="B499" s="15" t="s">
        <v>772</v>
      </c>
      <c r="C499" s="55" t="s">
        <v>773</v>
      </c>
      <c r="D499" s="31">
        <v>10</v>
      </c>
      <c r="E499" s="31" t="s">
        <v>1486</v>
      </c>
      <c r="F499" s="12">
        <v>0</v>
      </c>
      <c r="G499" s="11">
        <v>0</v>
      </c>
      <c r="H499" s="10">
        <f t="shared" si="59"/>
        <v>0</v>
      </c>
      <c r="I499" s="41">
        <f t="shared" si="60"/>
        <v>0</v>
      </c>
    </row>
    <row r="500" spans="1:9" s="18" customFormat="1" ht="45" customHeight="1" x14ac:dyDescent="0.2">
      <c r="A500" s="50">
        <v>426</v>
      </c>
      <c r="B500" s="15" t="s">
        <v>774</v>
      </c>
      <c r="C500" s="55" t="s">
        <v>775</v>
      </c>
      <c r="D500" s="31">
        <v>10</v>
      </c>
      <c r="E500" s="31" t="s">
        <v>1486</v>
      </c>
      <c r="F500" s="12">
        <v>0</v>
      </c>
      <c r="G500" s="11">
        <v>0</v>
      </c>
      <c r="H500" s="10">
        <f t="shared" si="59"/>
        <v>0</v>
      </c>
      <c r="I500" s="41">
        <f t="shared" si="60"/>
        <v>0</v>
      </c>
    </row>
    <row r="501" spans="1:9" s="18" customFormat="1" ht="50.1" customHeight="1" x14ac:dyDescent="0.2">
      <c r="A501" s="50">
        <v>427</v>
      </c>
      <c r="B501" s="15" t="s">
        <v>776</v>
      </c>
      <c r="C501" s="55" t="s">
        <v>777</v>
      </c>
      <c r="D501" s="31">
        <v>2</v>
      </c>
      <c r="E501" s="31" t="s">
        <v>1486</v>
      </c>
      <c r="F501" s="12">
        <v>0</v>
      </c>
      <c r="G501" s="11">
        <v>0</v>
      </c>
      <c r="H501" s="10">
        <f t="shared" si="59"/>
        <v>0</v>
      </c>
      <c r="I501" s="41">
        <f t="shared" si="60"/>
        <v>0</v>
      </c>
    </row>
    <row r="502" spans="1:9" s="18" customFormat="1" ht="50.1" customHeight="1" x14ac:dyDescent="0.2">
      <c r="A502" s="50">
        <v>428</v>
      </c>
      <c r="B502" s="15" t="s">
        <v>778</v>
      </c>
      <c r="C502" s="55" t="s">
        <v>779</v>
      </c>
      <c r="D502" s="31">
        <v>2</v>
      </c>
      <c r="E502" s="31" t="s">
        <v>1486</v>
      </c>
      <c r="F502" s="12">
        <v>0</v>
      </c>
      <c r="G502" s="11">
        <v>0</v>
      </c>
      <c r="H502" s="10">
        <f t="shared" si="59"/>
        <v>0</v>
      </c>
      <c r="I502" s="41">
        <f t="shared" si="60"/>
        <v>0</v>
      </c>
    </row>
    <row r="503" spans="1:9" s="18" customFormat="1" ht="50.1" customHeight="1" x14ac:dyDescent="0.2">
      <c r="A503" s="50">
        <v>429</v>
      </c>
      <c r="B503" s="15" t="s">
        <v>780</v>
      </c>
      <c r="C503" s="55" t="s">
        <v>781</v>
      </c>
      <c r="D503" s="31">
        <v>2</v>
      </c>
      <c r="E503" s="31" t="s">
        <v>1486</v>
      </c>
      <c r="F503" s="12">
        <v>0</v>
      </c>
      <c r="G503" s="11">
        <v>0</v>
      </c>
      <c r="H503" s="10">
        <f t="shared" si="59"/>
        <v>0</v>
      </c>
      <c r="I503" s="41">
        <f t="shared" si="60"/>
        <v>0</v>
      </c>
    </row>
    <row r="504" spans="1:9" s="18" customFormat="1" ht="50.1" customHeight="1" x14ac:dyDescent="0.2">
      <c r="A504" s="50">
        <v>430</v>
      </c>
      <c r="B504" s="15" t="s">
        <v>782</v>
      </c>
      <c r="C504" s="55" t="s">
        <v>783</v>
      </c>
      <c r="D504" s="31">
        <v>2</v>
      </c>
      <c r="E504" s="31" t="s">
        <v>1486</v>
      </c>
      <c r="F504" s="12">
        <v>0</v>
      </c>
      <c r="G504" s="11">
        <v>0</v>
      </c>
      <c r="H504" s="10">
        <f t="shared" si="59"/>
        <v>0</v>
      </c>
      <c r="I504" s="41">
        <f t="shared" si="60"/>
        <v>0</v>
      </c>
    </row>
    <row r="505" spans="1:9" s="18" customFormat="1" ht="50.1" customHeight="1" x14ac:dyDescent="0.2">
      <c r="A505" s="50">
        <v>431</v>
      </c>
      <c r="B505" s="15" t="s">
        <v>784</v>
      </c>
      <c r="C505" s="55" t="s">
        <v>785</v>
      </c>
      <c r="D505" s="31">
        <v>2</v>
      </c>
      <c r="E505" s="31" t="s">
        <v>1486</v>
      </c>
      <c r="F505" s="12">
        <v>0</v>
      </c>
      <c r="G505" s="11">
        <v>0</v>
      </c>
      <c r="H505" s="10">
        <f t="shared" si="59"/>
        <v>0</v>
      </c>
      <c r="I505" s="41">
        <f t="shared" si="60"/>
        <v>0</v>
      </c>
    </row>
    <row r="506" spans="1:9" s="18" customFormat="1" ht="50.1" customHeight="1" x14ac:dyDescent="0.2">
      <c r="A506" s="50">
        <v>432</v>
      </c>
      <c r="B506" s="15" t="s">
        <v>786</v>
      </c>
      <c r="C506" s="55" t="s">
        <v>787</v>
      </c>
      <c r="D506" s="31">
        <v>2</v>
      </c>
      <c r="E506" s="31" t="s">
        <v>1486</v>
      </c>
      <c r="F506" s="12">
        <v>0</v>
      </c>
      <c r="G506" s="11">
        <v>0</v>
      </c>
      <c r="H506" s="10">
        <f t="shared" si="59"/>
        <v>0</v>
      </c>
      <c r="I506" s="41">
        <f t="shared" si="60"/>
        <v>0</v>
      </c>
    </row>
    <row r="507" spans="1:9" s="18" customFormat="1" ht="50.1" customHeight="1" x14ac:dyDescent="0.2">
      <c r="A507" s="50">
        <v>433</v>
      </c>
      <c r="B507" s="15" t="s">
        <v>788</v>
      </c>
      <c r="C507" s="55" t="s">
        <v>789</v>
      </c>
      <c r="D507" s="31">
        <v>2</v>
      </c>
      <c r="E507" s="31" t="s">
        <v>1486</v>
      </c>
      <c r="F507" s="12">
        <v>0</v>
      </c>
      <c r="G507" s="11">
        <v>0</v>
      </c>
      <c r="H507" s="10">
        <f t="shared" si="59"/>
        <v>0</v>
      </c>
      <c r="I507" s="41">
        <f t="shared" si="60"/>
        <v>0</v>
      </c>
    </row>
    <row r="508" spans="1:9" s="18" customFormat="1" ht="50.1" customHeight="1" x14ac:dyDescent="0.2">
      <c r="A508" s="50">
        <v>434</v>
      </c>
      <c r="B508" s="15" t="s">
        <v>791</v>
      </c>
      <c r="C508" s="55" t="s">
        <v>792</v>
      </c>
      <c r="D508" s="31">
        <v>2</v>
      </c>
      <c r="E508" s="31" t="s">
        <v>1486</v>
      </c>
      <c r="F508" s="12">
        <v>0</v>
      </c>
      <c r="G508" s="11">
        <v>0</v>
      </c>
      <c r="H508" s="10">
        <f t="shared" si="59"/>
        <v>0</v>
      </c>
      <c r="I508" s="41">
        <f t="shared" si="60"/>
        <v>0</v>
      </c>
    </row>
    <row r="509" spans="1:9" s="18" customFormat="1" ht="51" customHeight="1" x14ac:dyDescent="0.2">
      <c r="A509" s="50">
        <v>435</v>
      </c>
      <c r="B509" s="15" t="s">
        <v>794</v>
      </c>
      <c r="C509" s="55" t="s">
        <v>795</v>
      </c>
      <c r="D509" s="31">
        <v>4</v>
      </c>
      <c r="E509" s="31" t="s">
        <v>1486</v>
      </c>
      <c r="F509" s="12">
        <v>0</v>
      </c>
      <c r="G509" s="11">
        <v>0</v>
      </c>
      <c r="H509" s="10">
        <f t="shared" si="59"/>
        <v>0</v>
      </c>
      <c r="I509" s="41">
        <f t="shared" si="60"/>
        <v>0</v>
      </c>
    </row>
    <row r="510" spans="1:9" s="18" customFormat="1" ht="51" customHeight="1" x14ac:dyDescent="0.2">
      <c r="A510" s="50">
        <v>436</v>
      </c>
      <c r="B510" s="15" t="s">
        <v>796</v>
      </c>
      <c r="C510" s="55" t="s">
        <v>797</v>
      </c>
      <c r="D510" s="31">
        <v>4</v>
      </c>
      <c r="E510" s="31" t="s">
        <v>1486</v>
      </c>
      <c r="F510" s="12">
        <v>0</v>
      </c>
      <c r="G510" s="11">
        <v>0</v>
      </c>
      <c r="H510" s="10">
        <f t="shared" si="59"/>
        <v>0</v>
      </c>
      <c r="I510" s="41">
        <f t="shared" si="60"/>
        <v>0</v>
      </c>
    </row>
    <row r="511" spans="1:9" s="18" customFormat="1" ht="51" customHeight="1" x14ac:dyDescent="0.2">
      <c r="A511" s="50">
        <v>437</v>
      </c>
      <c r="B511" s="15" t="s">
        <v>798</v>
      </c>
      <c r="C511" s="55" t="s">
        <v>799</v>
      </c>
      <c r="D511" s="31">
        <v>4</v>
      </c>
      <c r="E511" s="31" t="s">
        <v>1486</v>
      </c>
      <c r="F511" s="12">
        <v>0</v>
      </c>
      <c r="G511" s="11">
        <v>0</v>
      </c>
      <c r="H511" s="10">
        <f t="shared" si="59"/>
        <v>0</v>
      </c>
      <c r="I511" s="41">
        <f t="shared" si="60"/>
        <v>0</v>
      </c>
    </row>
    <row r="512" spans="1:9" s="18" customFormat="1" ht="51" customHeight="1" x14ac:dyDescent="0.2">
      <c r="A512" s="50">
        <v>438</v>
      </c>
      <c r="B512" s="15" t="s">
        <v>800</v>
      </c>
      <c r="C512" s="55" t="s">
        <v>801</v>
      </c>
      <c r="D512" s="31">
        <v>4</v>
      </c>
      <c r="E512" s="31" t="s">
        <v>1486</v>
      </c>
      <c r="F512" s="12">
        <v>0</v>
      </c>
      <c r="G512" s="11">
        <v>0</v>
      </c>
      <c r="H512" s="10">
        <f t="shared" si="59"/>
        <v>0</v>
      </c>
      <c r="I512" s="41">
        <f t="shared" si="60"/>
        <v>0</v>
      </c>
    </row>
    <row r="513" spans="1:9" s="18" customFormat="1" ht="51" customHeight="1" x14ac:dyDescent="0.2">
      <c r="A513" s="50">
        <v>439</v>
      </c>
      <c r="B513" s="15" t="s">
        <v>802</v>
      </c>
      <c r="C513" s="55" t="s">
        <v>803</v>
      </c>
      <c r="D513" s="31">
        <v>4</v>
      </c>
      <c r="E513" s="31" t="s">
        <v>1486</v>
      </c>
      <c r="F513" s="12">
        <v>0</v>
      </c>
      <c r="G513" s="11">
        <v>0</v>
      </c>
      <c r="H513" s="10">
        <f t="shared" si="59"/>
        <v>0</v>
      </c>
      <c r="I513" s="41">
        <f t="shared" si="60"/>
        <v>0</v>
      </c>
    </row>
    <row r="514" spans="1:9" s="18" customFormat="1" ht="51" customHeight="1" x14ac:dyDescent="0.2">
      <c r="A514" s="50">
        <v>440</v>
      </c>
      <c r="B514" s="15" t="s">
        <v>804</v>
      </c>
      <c r="C514" s="55" t="s">
        <v>805</v>
      </c>
      <c r="D514" s="31">
        <v>4</v>
      </c>
      <c r="E514" s="31" t="s">
        <v>1486</v>
      </c>
      <c r="F514" s="12">
        <v>0</v>
      </c>
      <c r="G514" s="11">
        <v>0</v>
      </c>
      <c r="H514" s="10">
        <f t="shared" si="59"/>
        <v>0</v>
      </c>
      <c r="I514" s="41">
        <f t="shared" si="60"/>
        <v>0</v>
      </c>
    </row>
    <row r="515" spans="1:9" s="18" customFormat="1" ht="51" customHeight="1" x14ac:dyDescent="0.2">
      <c r="A515" s="50">
        <v>441</v>
      </c>
      <c r="B515" s="15" t="s">
        <v>806</v>
      </c>
      <c r="C515" s="55" t="s">
        <v>807</v>
      </c>
      <c r="D515" s="31">
        <v>6</v>
      </c>
      <c r="E515" s="31" t="s">
        <v>1486</v>
      </c>
      <c r="F515" s="12">
        <v>0</v>
      </c>
      <c r="G515" s="11">
        <v>0</v>
      </c>
      <c r="H515" s="10">
        <f t="shared" si="59"/>
        <v>0</v>
      </c>
      <c r="I515" s="41">
        <f t="shared" si="60"/>
        <v>0</v>
      </c>
    </row>
    <row r="516" spans="1:9" s="18" customFormat="1" ht="51" customHeight="1" x14ac:dyDescent="0.2">
      <c r="A516" s="50">
        <v>442</v>
      </c>
      <c r="B516" s="15" t="s">
        <v>808</v>
      </c>
      <c r="C516" s="55" t="s">
        <v>809</v>
      </c>
      <c r="D516" s="31">
        <v>6</v>
      </c>
      <c r="E516" s="31" t="s">
        <v>1486</v>
      </c>
      <c r="F516" s="12">
        <v>0</v>
      </c>
      <c r="G516" s="11">
        <v>0</v>
      </c>
      <c r="H516" s="10">
        <f t="shared" si="59"/>
        <v>0</v>
      </c>
      <c r="I516" s="41">
        <f t="shared" si="60"/>
        <v>0</v>
      </c>
    </row>
    <row r="517" spans="1:9" s="18" customFormat="1" ht="50.1" customHeight="1" x14ac:dyDescent="0.2">
      <c r="A517" s="50">
        <v>443</v>
      </c>
      <c r="B517" s="15" t="s">
        <v>811</v>
      </c>
      <c r="C517" s="55" t="s">
        <v>812</v>
      </c>
      <c r="D517" s="31">
        <v>10</v>
      </c>
      <c r="E517" s="31" t="s">
        <v>1486</v>
      </c>
      <c r="F517" s="12">
        <v>0</v>
      </c>
      <c r="G517" s="11">
        <v>0</v>
      </c>
      <c r="H517" s="10">
        <f t="shared" si="59"/>
        <v>0</v>
      </c>
      <c r="I517" s="41">
        <f t="shared" si="60"/>
        <v>0</v>
      </c>
    </row>
    <row r="518" spans="1:9" s="18" customFormat="1" ht="50.1" customHeight="1" x14ac:dyDescent="0.2">
      <c r="A518" s="50">
        <v>444</v>
      </c>
      <c r="B518" s="15" t="s">
        <v>813</v>
      </c>
      <c r="C518" s="55" t="s">
        <v>810</v>
      </c>
      <c r="D518" s="31">
        <v>10</v>
      </c>
      <c r="E518" s="31" t="s">
        <v>1486</v>
      </c>
      <c r="F518" s="12">
        <v>0</v>
      </c>
      <c r="G518" s="11">
        <v>0</v>
      </c>
      <c r="H518" s="10">
        <f t="shared" si="59"/>
        <v>0</v>
      </c>
      <c r="I518" s="41">
        <f t="shared" si="60"/>
        <v>0</v>
      </c>
    </row>
    <row r="519" spans="1:9" s="18" customFormat="1" ht="30" customHeight="1" x14ac:dyDescent="0.2">
      <c r="B519" s="130" t="s">
        <v>1548</v>
      </c>
      <c r="C519" s="130"/>
      <c r="D519" s="130"/>
      <c r="E519" s="130"/>
      <c r="F519" s="130"/>
      <c r="G519" s="130"/>
      <c r="H519" s="130"/>
      <c r="I519" s="41"/>
    </row>
    <row r="520" spans="1:9" s="18" customFormat="1" ht="45" customHeight="1" x14ac:dyDescent="0.2">
      <c r="A520" s="50">
        <v>445</v>
      </c>
      <c r="B520" s="15" t="s">
        <v>815</v>
      </c>
      <c r="C520" s="55" t="s">
        <v>816</v>
      </c>
      <c r="D520" s="31">
        <v>50</v>
      </c>
      <c r="E520" s="31" t="s">
        <v>1486</v>
      </c>
      <c r="F520" s="12">
        <v>0</v>
      </c>
      <c r="G520" s="11">
        <v>0</v>
      </c>
      <c r="H520" s="10">
        <f t="shared" ref="H520:H525" si="61">F520-(F520*G520)</f>
        <v>0</v>
      </c>
      <c r="I520" s="41">
        <f t="shared" ref="I520:I525" si="62">D520*H520</f>
        <v>0</v>
      </c>
    </row>
    <row r="521" spans="1:9" s="18" customFormat="1" ht="45" customHeight="1" x14ac:dyDescent="0.2">
      <c r="A521" s="50">
        <v>446</v>
      </c>
      <c r="B521" s="15" t="s">
        <v>817</v>
      </c>
      <c r="C521" s="55" t="s">
        <v>818</v>
      </c>
      <c r="D521" s="31">
        <v>50</v>
      </c>
      <c r="E521" s="31" t="s">
        <v>1486</v>
      </c>
      <c r="F521" s="12">
        <v>0</v>
      </c>
      <c r="G521" s="11">
        <v>0</v>
      </c>
      <c r="H521" s="10">
        <f t="shared" si="61"/>
        <v>0</v>
      </c>
      <c r="I521" s="41">
        <f t="shared" si="62"/>
        <v>0</v>
      </c>
    </row>
    <row r="522" spans="1:9" s="18" customFormat="1" ht="45" customHeight="1" x14ac:dyDescent="0.2">
      <c r="A522" s="50">
        <v>447</v>
      </c>
      <c r="B522" s="15" t="s">
        <v>819</v>
      </c>
      <c r="C522" s="55" t="s">
        <v>820</v>
      </c>
      <c r="D522" s="31">
        <v>60</v>
      </c>
      <c r="E522" s="31" t="s">
        <v>1486</v>
      </c>
      <c r="F522" s="12">
        <v>0</v>
      </c>
      <c r="G522" s="11">
        <v>0</v>
      </c>
      <c r="H522" s="10">
        <f t="shared" si="61"/>
        <v>0</v>
      </c>
      <c r="I522" s="41">
        <f t="shared" si="62"/>
        <v>0</v>
      </c>
    </row>
    <row r="523" spans="1:9" s="18" customFormat="1" ht="45" customHeight="1" x14ac:dyDescent="0.2">
      <c r="A523" s="50">
        <v>448</v>
      </c>
      <c r="B523" s="15" t="s">
        <v>821</v>
      </c>
      <c r="C523" s="55" t="s">
        <v>822</v>
      </c>
      <c r="D523" s="31">
        <v>10</v>
      </c>
      <c r="E523" s="31" t="s">
        <v>1486</v>
      </c>
      <c r="F523" s="12">
        <v>0</v>
      </c>
      <c r="G523" s="11">
        <v>0</v>
      </c>
      <c r="H523" s="10">
        <f t="shared" si="61"/>
        <v>0</v>
      </c>
      <c r="I523" s="41">
        <f t="shared" si="62"/>
        <v>0</v>
      </c>
    </row>
    <row r="524" spans="1:9" s="18" customFormat="1" ht="45" customHeight="1" x14ac:dyDescent="0.2">
      <c r="A524" s="50">
        <v>449</v>
      </c>
      <c r="B524" s="15" t="s">
        <v>823</v>
      </c>
      <c r="C524" s="55" t="s">
        <v>824</v>
      </c>
      <c r="D524" s="31">
        <v>10</v>
      </c>
      <c r="E524" s="31" t="s">
        <v>1486</v>
      </c>
      <c r="F524" s="12">
        <v>0</v>
      </c>
      <c r="G524" s="11">
        <v>0</v>
      </c>
      <c r="H524" s="10">
        <f t="shared" si="61"/>
        <v>0</v>
      </c>
      <c r="I524" s="41">
        <f t="shared" si="62"/>
        <v>0</v>
      </c>
    </row>
    <row r="525" spans="1:9" s="18" customFormat="1" ht="45" customHeight="1" x14ac:dyDescent="0.2">
      <c r="A525" s="50">
        <v>450</v>
      </c>
      <c r="B525" s="15" t="s">
        <v>825</v>
      </c>
      <c r="C525" s="55" t="s">
        <v>826</v>
      </c>
      <c r="D525" s="31">
        <v>10</v>
      </c>
      <c r="E525" s="31" t="s">
        <v>1486</v>
      </c>
      <c r="F525" s="12">
        <v>0</v>
      </c>
      <c r="G525" s="11">
        <v>0</v>
      </c>
      <c r="H525" s="10">
        <f t="shared" si="61"/>
        <v>0</v>
      </c>
      <c r="I525" s="41">
        <f t="shared" si="62"/>
        <v>0</v>
      </c>
    </row>
    <row r="526" spans="1:9" s="18" customFormat="1" ht="30" customHeight="1" x14ac:dyDescent="0.2">
      <c r="B526" s="130" t="s">
        <v>1549</v>
      </c>
      <c r="C526" s="130"/>
      <c r="D526" s="130"/>
      <c r="E526" s="130"/>
      <c r="F526" s="130"/>
      <c r="G526" s="130"/>
      <c r="H526" s="130"/>
      <c r="I526" s="41"/>
    </row>
    <row r="527" spans="1:9" s="18" customFormat="1" ht="45" customHeight="1" x14ac:dyDescent="0.2">
      <c r="A527" s="50">
        <v>451</v>
      </c>
      <c r="B527" s="15" t="s">
        <v>828</v>
      </c>
      <c r="C527" s="55" t="s">
        <v>829</v>
      </c>
      <c r="D527" s="31">
        <v>20</v>
      </c>
      <c r="E527" s="31" t="s">
        <v>1486</v>
      </c>
      <c r="F527" s="12">
        <v>0</v>
      </c>
      <c r="G527" s="11">
        <v>0</v>
      </c>
      <c r="H527" s="10">
        <f t="shared" ref="H527:H529" si="63">F527-(F527*G527)</f>
        <v>0</v>
      </c>
      <c r="I527" s="41">
        <f>D527*H527</f>
        <v>0</v>
      </c>
    </row>
    <row r="528" spans="1:9" s="18" customFormat="1" ht="45" customHeight="1" x14ac:dyDescent="0.2">
      <c r="A528" s="50">
        <v>452</v>
      </c>
      <c r="B528" s="15" t="s">
        <v>830</v>
      </c>
      <c r="C528" s="55" t="s">
        <v>831</v>
      </c>
      <c r="D528" s="31">
        <v>20</v>
      </c>
      <c r="E528" s="31" t="s">
        <v>1486</v>
      </c>
      <c r="F528" s="12">
        <v>0</v>
      </c>
      <c r="G528" s="11">
        <v>0</v>
      </c>
      <c r="H528" s="10">
        <f t="shared" si="63"/>
        <v>0</v>
      </c>
      <c r="I528" s="41">
        <f>D528*H528</f>
        <v>0</v>
      </c>
    </row>
    <row r="529" spans="1:9" s="18" customFormat="1" ht="45" customHeight="1" x14ac:dyDescent="0.2">
      <c r="A529" s="50">
        <v>453</v>
      </c>
      <c r="B529" s="15" t="s">
        <v>832</v>
      </c>
      <c r="C529" s="55" t="s">
        <v>833</v>
      </c>
      <c r="D529" s="31">
        <v>20</v>
      </c>
      <c r="E529" s="31" t="s">
        <v>1486</v>
      </c>
      <c r="F529" s="12">
        <v>0</v>
      </c>
      <c r="G529" s="11">
        <v>0</v>
      </c>
      <c r="H529" s="10">
        <f t="shared" si="63"/>
        <v>0</v>
      </c>
      <c r="I529" s="41">
        <f>D529*H529</f>
        <v>0</v>
      </c>
    </row>
    <row r="530" spans="1:9" s="18" customFormat="1" ht="45" customHeight="1" x14ac:dyDescent="0.2">
      <c r="B530" s="133" t="s">
        <v>834</v>
      </c>
      <c r="C530" s="134"/>
      <c r="D530" s="134"/>
      <c r="E530" s="134"/>
      <c r="F530" s="134"/>
      <c r="G530" s="134"/>
      <c r="H530" s="134"/>
      <c r="I530" s="41"/>
    </row>
    <row r="531" spans="1:9" s="18" customFormat="1" ht="30" customHeight="1" x14ac:dyDescent="0.2">
      <c r="A531" s="50"/>
      <c r="B531" s="130" t="s">
        <v>1550</v>
      </c>
      <c r="C531" s="130"/>
      <c r="D531" s="130"/>
      <c r="E531" s="130"/>
      <c r="F531" s="130"/>
      <c r="G531" s="130"/>
      <c r="H531" s="130"/>
      <c r="I531" s="41"/>
    </row>
    <row r="532" spans="1:9" s="18" customFormat="1" ht="66" customHeight="1" x14ac:dyDescent="0.2">
      <c r="A532" s="50">
        <v>454</v>
      </c>
      <c r="B532" s="15" t="s">
        <v>838</v>
      </c>
      <c r="C532" s="55" t="s">
        <v>839</v>
      </c>
      <c r="D532" s="31">
        <v>5</v>
      </c>
      <c r="E532" s="31" t="s">
        <v>1486</v>
      </c>
      <c r="F532" s="12">
        <v>0</v>
      </c>
      <c r="G532" s="11">
        <v>0</v>
      </c>
      <c r="H532" s="10">
        <f t="shared" ref="H532:H543" si="64">F532-(F532*G532)</f>
        <v>0</v>
      </c>
      <c r="I532" s="41">
        <f t="shared" ref="I532:I543" si="65">D532*H532</f>
        <v>0</v>
      </c>
    </row>
    <row r="533" spans="1:9" s="18" customFormat="1" ht="66" customHeight="1" x14ac:dyDescent="0.2">
      <c r="A533" s="50">
        <v>455</v>
      </c>
      <c r="B533" s="15" t="s">
        <v>841</v>
      </c>
      <c r="C533" s="55" t="s">
        <v>842</v>
      </c>
      <c r="D533" s="31">
        <v>5</v>
      </c>
      <c r="E533" s="31" t="s">
        <v>1486</v>
      </c>
      <c r="F533" s="12">
        <v>0</v>
      </c>
      <c r="G533" s="11">
        <v>0</v>
      </c>
      <c r="H533" s="10">
        <f t="shared" si="64"/>
        <v>0</v>
      </c>
      <c r="I533" s="41">
        <f t="shared" si="65"/>
        <v>0</v>
      </c>
    </row>
    <row r="534" spans="1:9" s="18" customFormat="1" ht="66" customHeight="1" x14ac:dyDescent="0.2">
      <c r="A534" s="49">
        <v>456</v>
      </c>
      <c r="B534" s="15" t="s">
        <v>843</v>
      </c>
      <c r="C534" s="55" t="s">
        <v>844</v>
      </c>
      <c r="D534" s="31">
        <v>5</v>
      </c>
      <c r="E534" s="31" t="s">
        <v>1486</v>
      </c>
      <c r="F534" s="12">
        <v>0</v>
      </c>
      <c r="G534" s="11">
        <v>0</v>
      </c>
      <c r="H534" s="10">
        <f t="shared" si="64"/>
        <v>0</v>
      </c>
      <c r="I534" s="41">
        <f t="shared" si="65"/>
        <v>0</v>
      </c>
    </row>
    <row r="535" spans="1:9" s="18" customFormat="1" ht="66" customHeight="1" x14ac:dyDescent="0.2">
      <c r="A535" s="50">
        <v>457</v>
      </c>
      <c r="B535" s="15" t="s">
        <v>845</v>
      </c>
      <c r="C535" s="55" t="s">
        <v>846</v>
      </c>
      <c r="D535" s="31">
        <v>5</v>
      </c>
      <c r="E535" s="31" t="s">
        <v>1486</v>
      </c>
      <c r="F535" s="12">
        <v>0</v>
      </c>
      <c r="G535" s="11">
        <v>0</v>
      </c>
      <c r="H535" s="10">
        <f t="shared" si="64"/>
        <v>0</v>
      </c>
      <c r="I535" s="41">
        <f t="shared" si="65"/>
        <v>0</v>
      </c>
    </row>
    <row r="536" spans="1:9" s="18" customFormat="1" ht="66" customHeight="1" x14ac:dyDescent="0.2">
      <c r="A536" s="50">
        <v>458</v>
      </c>
      <c r="B536" s="15" t="s">
        <v>847</v>
      </c>
      <c r="C536" s="55" t="s">
        <v>848</v>
      </c>
      <c r="D536" s="31">
        <v>2</v>
      </c>
      <c r="E536" s="31" t="s">
        <v>1486</v>
      </c>
      <c r="F536" s="12">
        <v>0</v>
      </c>
      <c r="G536" s="11">
        <v>0</v>
      </c>
      <c r="H536" s="10">
        <f t="shared" si="64"/>
        <v>0</v>
      </c>
      <c r="I536" s="41">
        <f t="shared" si="65"/>
        <v>0</v>
      </c>
    </row>
    <row r="537" spans="1:9" s="18" customFormat="1" ht="66" customHeight="1" x14ac:dyDescent="0.2">
      <c r="A537" s="50">
        <v>459</v>
      </c>
      <c r="B537" s="15" t="s">
        <v>850</v>
      </c>
      <c r="C537" s="55" t="s">
        <v>851</v>
      </c>
      <c r="D537" s="31">
        <v>2</v>
      </c>
      <c r="E537" s="31" t="s">
        <v>1486</v>
      </c>
      <c r="F537" s="12">
        <v>0</v>
      </c>
      <c r="G537" s="11">
        <v>0</v>
      </c>
      <c r="H537" s="10">
        <f t="shared" si="64"/>
        <v>0</v>
      </c>
      <c r="I537" s="41">
        <f t="shared" si="65"/>
        <v>0</v>
      </c>
    </row>
    <row r="538" spans="1:9" s="18" customFormat="1" ht="66" customHeight="1" x14ac:dyDescent="0.2">
      <c r="A538" s="50">
        <v>460</v>
      </c>
      <c r="B538" s="15" t="s">
        <v>853</v>
      </c>
      <c r="C538" s="55" t="s">
        <v>854</v>
      </c>
      <c r="D538" s="31">
        <v>6</v>
      </c>
      <c r="E538" s="31" t="s">
        <v>1486</v>
      </c>
      <c r="F538" s="12">
        <v>0</v>
      </c>
      <c r="G538" s="11">
        <v>0</v>
      </c>
      <c r="H538" s="10">
        <f t="shared" si="64"/>
        <v>0</v>
      </c>
      <c r="I538" s="41">
        <f t="shared" si="65"/>
        <v>0</v>
      </c>
    </row>
    <row r="539" spans="1:9" s="18" customFormat="1" ht="59.45" customHeight="1" x14ac:dyDescent="0.2">
      <c r="A539" s="50">
        <v>461</v>
      </c>
      <c r="B539" s="15" t="s">
        <v>856</v>
      </c>
      <c r="C539" s="55" t="s">
        <v>857</v>
      </c>
      <c r="D539" s="31">
        <v>1</v>
      </c>
      <c r="E539" s="31" t="s">
        <v>1486</v>
      </c>
      <c r="F539" s="12">
        <v>0</v>
      </c>
      <c r="G539" s="11">
        <v>0</v>
      </c>
      <c r="H539" s="10">
        <f t="shared" si="64"/>
        <v>0</v>
      </c>
      <c r="I539" s="41">
        <f t="shared" si="65"/>
        <v>0</v>
      </c>
    </row>
    <row r="540" spans="1:9" s="18" customFormat="1" ht="59.45" customHeight="1" x14ac:dyDescent="0.2">
      <c r="A540" s="50">
        <v>462</v>
      </c>
      <c r="B540" s="15" t="s">
        <v>858</v>
      </c>
      <c r="C540" s="55" t="s">
        <v>859</v>
      </c>
      <c r="D540" s="31">
        <v>1</v>
      </c>
      <c r="E540" s="31" t="s">
        <v>1486</v>
      </c>
      <c r="F540" s="12">
        <v>0</v>
      </c>
      <c r="G540" s="11">
        <v>0</v>
      </c>
      <c r="H540" s="10">
        <f t="shared" si="64"/>
        <v>0</v>
      </c>
      <c r="I540" s="41">
        <f t="shared" si="65"/>
        <v>0</v>
      </c>
    </row>
    <row r="541" spans="1:9" s="18" customFormat="1" ht="58.5" customHeight="1" x14ac:dyDescent="0.2">
      <c r="A541" s="50">
        <v>463</v>
      </c>
      <c r="B541" s="15" t="s">
        <v>860</v>
      </c>
      <c r="C541" s="55" t="s">
        <v>861</v>
      </c>
      <c r="D541" s="31">
        <v>4</v>
      </c>
      <c r="E541" s="31" t="s">
        <v>1486</v>
      </c>
      <c r="F541" s="12">
        <v>0</v>
      </c>
      <c r="G541" s="11">
        <v>0</v>
      </c>
      <c r="H541" s="10">
        <f t="shared" si="64"/>
        <v>0</v>
      </c>
      <c r="I541" s="41">
        <f t="shared" si="65"/>
        <v>0</v>
      </c>
    </row>
    <row r="542" spans="1:9" s="18" customFormat="1" ht="58.5" customHeight="1" x14ac:dyDescent="0.2">
      <c r="A542" s="50">
        <v>464</v>
      </c>
      <c r="B542" s="15" t="s">
        <v>862</v>
      </c>
      <c r="C542" s="55" t="s">
        <v>863</v>
      </c>
      <c r="D542" s="31">
        <v>2</v>
      </c>
      <c r="E542" s="31" t="s">
        <v>1486</v>
      </c>
      <c r="F542" s="12">
        <v>0</v>
      </c>
      <c r="G542" s="11">
        <v>0</v>
      </c>
      <c r="H542" s="10">
        <f t="shared" si="64"/>
        <v>0</v>
      </c>
      <c r="I542" s="41">
        <f t="shared" si="65"/>
        <v>0</v>
      </c>
    </row>
    <row r="543" spans="1:9" s="18" customFormat="1" ht="61.5" customHeight="1" x14ac:dyDescent="0.2">
      <c r="A543" s="50">
        <v>465</v>
      </c>
      <c r="B543" s="15" t="s">
        <v>864</v>
      </c>
      <c r="C543" s="55" t="s">
        <v>865</v>
      </c>
      <c r="D543" s="31">
        <v>8</v>
      </c>
      <c r="E543" s="31" t="s">
        <v>1486</v>
      </c>
      <c r="F543" s="12">
        <v>0</v>
      </c>
      <c r="G543" s="11">
        <v>0</v>
      </c>
      <c r="H543" s="10">
        <f t="shared" si="64"/>
        <v>0</v>
      </c>
      <c r="I543" s="41">
        <f t="shared" si="65"/>
        <v>0</v>
      </c>
    </row>
    <row r="544" spans="1:9" s="18" customFormat="1" ht="30" customHeight="1" x14ac:dyDescent="0.2">
      <c r="B544" s="130" t="s">
        <v>1551</v>
      </c>
      <c r="C544" s="130"/>
      <c r="D544" s="130"/>
      <c r="E544" s="130"/>
      <c r="F544" s="130"/>
      <c r="G544" s="130"/>
      <c r="H544" s="130"/>
      <c r="I544" s="41"/>
    </row>
    <row r="545" spans="1:9" s="18" customFormat="1" ht="63" customHeight="1" x14ac:dyDescent="0.2">
      <c r="A545" s="50">
        <v>466</v>
      </c>
      <c r="B545" s="15" t="s">
        <v>868</v>
      </c>
      <c r="C545" s="57" t="s">
        <v>869</v>
      </c>
      <c r="D545" s="31">
        <v>6</v>
      </c>
      <c r="E545" s="31" t="s">
        <v>1486</v>
      </c>
      <c r="F545" s="12">
        <v>0</v>
      </c>
      <c r="G545" s="11">
        <v>0</v>
      </c>
      <c r="H545" s="10">
        <f t="shared" ref="H545:H550" si="66">F545-(F545*G545)</f>
        <v>0</v>
      </c>
      <c r="I545" s="41">
        <f t="shared" ref="I545:I550" si="67">D545*H545</f>
        <v>0</v>
      </c>
    </row>
    <row r="546" spans="1:9" s="18" customFormat="1" ht="69" customHeight="1" x14ac:dyDescent="0.2">
      <c r="A546" s="50">
        <v>467</v>
      </c>
      <c r="B546" s="15" t="s">
        <v>871</v>
      </c>
      <c r="C546" s="57" t="s">
        <v>872</v>
      </c>
      <c r="D546" s="31">
        <v>4</v>
      </c>
      <c r="E546" s="31" t="s">
        <v>1486</v>
      </c>
      <c r="F546" s="12">
        <v>0</v>
      </c>
      <c r="G546" s="11">
        <v>0</v>
      </c>
      <c r="H546" s="10">
        <f t="shared" si="66"/>
        <v>0</v>
      </c>
      <c r="I546" s="41">
        <f t="shared" si="67"/>
        <v>0</v>
      </c>
    </row>
    <row r="547" spans="1:9" s="18" customFormat="1" ht="69" customHeight="1" x14ac:dyDescent="0.2">
      <c r="A547" s="50">
        <v>468</v>
      </c>
      <c r="B547" s="15" t="s">
        <v>874</v>
      </c>
      <c r="C547" s="57" t="s">
        <v>875</v>
      </c>
      <c r="D547" s="31">
        <v>6</v>
      </c>
      <c r="E547" s="31" t="s">
        <v>1486</v>
      </c>
      <c r="F547" s="12">
        <v>0</v>
      </c>
      <c r="G547" s="11">
        <v>0</v>
      </c>
      <c r="H547" s="10">
        <f t="shared" si="66"/>
        <v>0</v>
      </c>
      <c r="I547" s="41">
        <f t="shared" si="67"/>
        <v>0</v>
      </c>
    </row>
    <row r="548" spans="1:9" s="18" customFormat="1" ht="69" customHeight="1" x14ac:dyDescent="0.2">
      <c r="A548" s="50">
        <v>469</v>
      </c>
      <c r="B548" s="15" t="s">
        <v>877</v>
      </c>
      <c r="C548" s="57" t="s">
        <v>878</v>
      </c>
      <c r="D548" s="31">
        <v>8</v>
      </c>
      <c r="E548" s="31" t="s">
        <v>1486</v>
      </c>
      <c r="F548" s="12">
        <v>0</v>
      </c>
      <c r="G548" s="11">
        <v>0</v>
      </c>
      <c r="H548" s="10">
        <f t="shared" si="66"/>
        <v>0</v>
      </c>
      <c r="I548" s="41">
        <f t="shared" si="67"/>
        <v>0</v>
      </c>
    </row>
    <row r="549" spans="1:9" s="18" customFormat="1" ht="66.599999999999994" customHeight="1" x14ac:dyDescent="0.2">
      <c r="A549" s="50">
        <v>470</v>
      </c>
      <c r="B549" s="15" t="s">
        <v>880</v>
      </c>
      <c r="C549" s="55" t="s">
        <v>881</v>
      </c>
      <c r="D549" s="31">
        <v>30</v>
      </c>
      <c r="E549" s="31" t="s">
        <v>1486</v>
      </c>
      <c r="F549" s="12">
        <v>0</v>
      </c>
      <c r="G549" s="11">
        <v>0</v>
      </c>
      <c r="H549" s="10">
        <f t="shared" si="66"/>
        <v>0</v>
      </c>
      <c r="I549" s="41">
        <f t="shared" si="67"/>
        <v>0</v>
      </c>
    </row>
    <row r="550" spans="1:9" s="18" customFormat="1" ht="51.75" customHeight="1" x14ac:dyDescent="0.2">
      <c r="A550" s="50">
        <v>471</v>
      </c>
      <c r="B550" s="15" t="s">
        <v>883</v>
      </c>
      <c r="C550" s="55" t="s">
        <v>884</v>
      </c>
      <c r="D550" s="31">
        <v>2</v>
      </c>
      <c r="E550" s="31" t="s">
        <v>1486</v>
      </c>
      <c r="F550" s="12">
        <v>0</v>
      </c>
      <c r="G550" s="11">
        <v>0</v>
      </c>
      <c r="H550" s="10">
        <f t="shared" si="66"/>
        <v>0</v>
      </c>
      <c r="I550" s="41">
        <f t="shared" si="67"/>
        <v>0</v>
      </c>
    </row>
    <row r="551" spans="1:9" s="18" customFormat="1" ht="30" customHeight="1" x14ac:dyDescent="0.2">
      <c r="B551" s="130" t="s">
        <v>1552</v>
      </c>
      <c r="C551" s="130"/>
      <c r="D551" s="130"/>
      <c r="E551" s="130"/>
      <c r="F551" s="130"/>
      <c r="G551" s="130"/>
      <c r="H551" s="130"/>
      <c r="I551" s="41"/>
    </row>
    <row r="552" spans="1:9" s="18" customFormat="1" ht="60.75" customHeight="1" x14ac:dyDescent="0.2">
      <c r="A552" s="50">
        <v>472</v>
      </c>
      <c r="B552" s="15" t="s">
        <v>886</v>
      </c>
      <c r="C552" s="55" t="s">
        <v>887</v>
      </c>
      <c r="D552" s="31">
        <v>6</v>
      </c>
      <c r="E552" s="31" t="s">
        <v>1486</v>
      </c>
      <c r="F552" s="12">
        <v>0</v>
      </c>
      <c r="G552" s="11">
        <v>0</v>
      </c>
      <c r="H552" s="10">
        <f>F552-(F552*G552)</f>
        <v>0</v>
      </c>
      <c r="I552" s="41">
        <f>D552*H552</f>
        <v>0</v>
      </c>
    </row>
    <row r="553" spans="1:9" s="18" customFormat="1" ht="30" customHeight="1" x14ac:dyDescent="0.2">
      <c r="A553" s="50"/>
      <c r="B553" s="130" t="s">
        <v>1553</v>
      </c>
      <c r="C553" s="130"/>
      <c r="D553" s="130"/>
      <c r="E553" s="130"/>
      <c r="F553" s="130"/>
      <c r="G553" s="130"/>
      <c r="H553" s="130"/>
      <c r="I553" s="41">
        <f>D553*H553</f>
        <v>0</v>
      </c>
    </row>
    <row r="554" spans="1:9" s="18" customFormat="1" ht="48.75" customHeight="1" x14ac:dyDescent="0.2">
      <c r="A554" s="50">
        <v>473</v>
      </c>
      <c r="B554" s="15" t="s">
        <v>889</v>
      </c>
      <c r="C554" s="57" t="s">
        <v>890</v>
      </c>
      <c r="D554" s="31">
        <v>20</v>
      </c>
      <c r="E554" s="31" t="s">
        <v>1486</v>
      </c>
      <c r="F554" s="12">
        <v>0</v>
      </c>
      <c r="G554" s="11">
        <v>0</v>
      </c>
      <c r="H554" s="10">
        <f>F554-(F554*G554)</f>
        <v>0</v>
      </c>
      <c r="I554" s="41">
        <f>D554*H554</f>
        <v>0</v>
      </c>
    </row>
    <row r="555" spans="1:9" s="18" customFormat="1" ht="48.75" customHeight="1" x14ac:dyDescent="0.2">
      <c r="A555" s="50">
        <v>474</v>
      </c>
      <c r="B555" s="15" t="s">
        <v>1220</v>
      </c>
      <c r="C555" s="57" t="s">
        <v>1222</v>
      </c>
      <c r="D555" s="31">
        <v>5</v>
      </c>
      <c r="E555" s="31" t="s">
        <v>1486</v>
      </c>
      <c r="F555" s="12">
        <v>0</v>
      </c>
      <c r="G555" s="11">
        <v>0</v>
      </c>
      <c r="H555" s="10">
        <f>F555-(F555*G555)</f>
        <v>0</v>
      </c>
      <c r="I555" s="41">
        <f>D555*H555</f>
        <v>0</v>
      </c>
    </row>
    <row r="556" spans="1:9" s="18" customFormat="1" ht="30" customHeight="1" x14ac:dyDescent="0.2">
      <c r="B556" s="130" t="s">
        <v>1554</v>
      </c>
      <c r="C556" s="130"/>
      <c r="D556" s="130"/>
      <c r="E556" s="130"/>
      <c r="F556" s="130"/>
      <c r="G556" s="130"/>
      <c r="H556" s="130"/>
      <c r="I556" s="41"/>
    </row>
    <row r="557" spans="1:9" s="18" customFormat="1" ht="93.75" customHeight="1" x14ac:dyDescent="0.2">
      <c r="A557" s="50">
        <v>475</v>
      </c>
      <c r="B557" s="15" t="s">
        <v>893</v>
      </c>
      <c r="C557" s="57" t="s">
        <v>894</v>
      </c>
      <c r="D557" s="31">
        <v>6</v>
      </c>
      <c r="E557" s="31" t="s">
        <v>1486</v>
      </c>
      <c r="F557" s="12">
        <v>0</v>
      </c>
      <c r="G557" s="11">
        <v>0</v>
      </c>
      <c r="H557" s="10">
        <f>F557-(F557*G557)</f>
        <v>0</v>
      </c>
      <c r="I557" s="41">
        <f>D557*H557</f>
        <v>0</v>
      </c>
    </row>
    <row r="558" spans="1:9" s="18" customFormat="1" ht="93.75" customHeight="1" x14ac:dyDescent="0.2">
      <c r="A558" s="50">
        <v>476</v>
      </c>
      <c r="B558" s="15" t="s">
        <v>896</v>
      </c>
      <c r="C558" s="57" t="s">
        <v>897</v>
      </c>
      <c r="D558" s="31">
        <v>6</v>
      </c>
      <c r="E558" s="31" t="s">
        <v>1486</v>
      </c>
      <c r="F558" s="12">
        <v>0</v>
      </c>
      <c r="G558" s="11">
        <v>0</v>
      </c>
      <c r="H558" s="10">
        <f>F558-(F558*G558)</f>
        <v>0</v>
      </c>
      <c r="I558" s="41">
        <f>D558*H558</f>
        <v>0</v>
      </c>
    </row>
    <row r="559" spans="1:9" s="18" customFormat="1" ht="93.75" customHeight="1" x14ac:dyDescent="0.2">
      <c r="A559" s="50">
        <v>477</v>
      </c>
      <c r="B559" s="15" t="s">
        <v>899</v>
      </c>
      <c r="C559" s="57" t="s">
        <v>900</v>
      </c>
      <c r="D559" s="31">
        <v>10</v>
      </c>
      <c r="E559" s="31" t="s">
        <v>1486</v>
      </c>
      <c r="F559" s="12">
        <v>0</v>
      </c>
      <c r="G559" s="11">
        <v>0</v>
      </c>
      <c r="H559" s="10">
        <f>F559-(F559*G559)</f>
        <v>0</v>
      </c>
      <c r="I559" s="41">
        <f>D559*H559</f>
        <v>0</v>
      </c>
    </row>
    <row r="560" spans="1:9" s="18" customFormat="1" ht="30" customHeight="1" x14ac:dyDescent="0.2">
      <c r="B560" s="130" t="s">
        <v>1555</v>
      </c>
      <c r="C560" s="130"/>
      <c r="D560" s="130"/>
      <c r="E560" s="130"/>
      <c r="F560" s="130"/>
      <c r="G560" s="130"/>
      <c r="H560" s="130"/>
      <c r="I560" s="41"/>
    </row>
    <row r="561" spans="1:9" s="18" customFormat="1" ht="75" customHeight="1" x14ac:dyDescent="0.2">
      <c r="A561" s="50">
        <v>478</v>
      </c>
      <c r="B561" s="15" t="s">
        <v>903</v>
      </c>
      <c r="C561" s="55" t="s">
        <v>904</v>
      </c>
      <c r="D561" s="31">
        <v>4</v>
      </c>
      <c r="E561" s="31" t="s">
        <v>1486</v>
      </c>
      <c r="F561" s="12">
        <v>0</v>
      </c>
      <c r="G561" s="11">
        <v>0</v>
      </c>
      <c r="H561" s="10">
        <f t="shared" ref="H561:H568" si="68">F561-(F561*G561)</f>
        <v>0</v>
      </c>
      <c r="I561" s="41">
        <f t="shared" ref="I561:I568" si="69">D561*H561</f>
        <v>0</v>
      </c>
    </row>
    <row r="562" spans="1:9" s="18" customFormat="1" ht="75" customHeight="1" x14ac:dyDescent="0.2">
      <c r="A562" s="50">
        <v>479</v>
      </c>
      <c r="B562" s="15" t="s">
        <v>906</v>
      </c>
      <c r="C562" s="55" t="s">
        <v>907</v>
      </c>
      <c r="D562" s="31">
        <v>2</v>
      </c>
      <c r="E562" s="31" t="s">
        <v>1486</v>
      </c>
      <c r="F562" s="12">
        <v>0</v>
      </c>
      <c r="G562" s="11">
        <v>0</v>
      </c>
      <c r="H562" s="10">
        <f t="shared" si="68"/>
        <v>0</v>
      </c>
      <c r="I562" s="41">
        <f t="shared" si="69"/>
        <v>0</v>
      </c>
    </row>
    <row r="563" spans="1:9" s="18" customFormat="1" ht="93.75" customHeight="1" x14ac:dyDescent="0.2">
      <c r="A563" s="50">
        <v>480</v>
      </c>
      <c r="B563" s="15" t="s">
        <v>909</v>
      </c>
      <c r="C563" s="55" t="s">
        <v>910</v>
      </c>
      <c r="D563" s="31">
        <v>2</v>
      </c>
      <c r="E563" s="31" t="s">
        <v>1486</v>
      </c>
      <c r="F563" s="12">
        <v>0</v>
      </c>
      <c r="G563" s="11">
        <v>0</v>
      </c>
      <c r="H563" s="10">
        <f t="shared" si="68"/>
        <v>0</v>
      </c>
      <c r="I563" s="41">
        <f t="shared" si="69"/>
        <v>0</v>
      </c>
    </row>
    <row r="564" spans="1:9" s="18" customFormat="1" ht="92.25" customHeight="1" x14ac:dyDescent="0.2">
      <c r="A564" s="50">
        <v>481</v>
      </c>
      <c r="B564" s="15" t="s">
        <v>912</v>
      </c>
      <c r="C564" s="55" t="s">
        <v>913</v>
      </c>
      <c r="D564" s="31">
        <v>2</v>
      </c>
      <c r="E564" s="31" t="s">
        <v>1486</v>
      </c>
      <c r="F564" s="12">
        <v>0</v>
      </c>
      <c r="G564" s="11">
        <v>0</v>
      </c>
      <c r="H564" s="10">
        <f t="shared" si="68"/>
        <v>0</v>
      </c>
      <c r="I564" s="41">
        <f t="shared" si="69"/>
        <v>0</v>
      </c>
    </row>
    <row r="565" spans="1:9" s="18" customFormat="1" ht="75" customHeight="1" x14ac:dyDescent="0.2">
      <c r="A565" s="50">
        <v>482</v>
      </c>
      <c r="B565" s="15" t="s">
        <v>915</v>
      </c>
      <c r="C565" s="55" t="s">
        <v>916</v>
      </c>
      <c r="D565" s="31">
        <v>5</v>
      </c>
      <c r="E565" s="31" t="s">
        <v>1486</v>
      </c>
      <c r="F565" s="12">
        <v>0</v>
      </c>
      <c r="G565" s="11">
        <v>0</v>
      </c>
      <c r="H565" s="10">
        <f t="shared" si="68"/>
        <v>0</v>
      </c>
      <c r="I565" s="41">
        <f t="shared" si="69"/>
        <v>0</v>
      </c>
    </row>
    <row r="566" spans="1:9" s="18" customFormat="1" ht="75" customHeight="1" x14ac:dyDescent="0.2">
      <c r="A566" s="50">
        <v>483</v>
      </c>
      <c r="B566" s="15" t="s">
        <v>918</v>
      </c>
      <c r="C566" s="55" t="s">
        <v>919</v>
      </c>
      <c r="D566" s="31">
        <v>5</v>
      </c>
      <c r="E566" s="31" t="s">
        <v>1486</v>
      </c>
      <c r="F566" s="12">
        <v>0</v>
      </c>
      <c r="G566" s="11">
        <v>0</v>
      </c>
      <c r="H566" s="10">
        <f t="shared" si="68"/>
        <v>0</v>
      </c>
      <c r="I566" s="41">
        <f t="shared" si="69"/>
        <v>0</v>
      </c>
    </row>
    <row r="567" spans="1:9" s="18" customFormat="1" ht="75" customHeight="1" x14ac:dyDescent="0.2">
      <c r="A567" s="50">
        <v>484</v>
      </c>
      <c r="B567" s="15" t="s">
        <v>921</v>
      </c>
      <c r="C567" s="55" t="s">
        <v>922</v>
      </c>
      <c r="D567" s="31">
        <v>8</v>
      </c>
      <c r="E567" s="31" t="s">
        <v>1486</v>
      </c>
      <c r="F567" s="12">
        <v>0</v>
      </c>
      <c r="G567" s="11">
        <v>0</v>
      </c>
      <c r="H567" s="10">
        <f t="shared" si="68"/>
        <v>0</v>
      </c>
      <c r="I567" s="41">
        <f t="shared" si="69"/>
        <v>0</v>
      </c>
    </row>
    <row r="568" spans="1:9" s="18" customFormat="1" ht="75" customHeight="1" x14ac:dyDescent="0.2">
      <c r="A568" s="50">
        <v>485</v>
      </c>
      <c r="B568" s="15" t="s">
        <v>924</v>
      </c>
      <c r="C568" s="55" t="s">
        <v>925</v>
      </c>
      <c r="D568" s="31">
        <v>6</v>
      </c>
      <c r="E568" s="31" t="s">
        <v>1486</v>
      </c>
      <c r="F568" s="12">
        <v>0</v>
      </c>
      <c r="G568" s="11">
        <v>0</v>
      </c>
      <c r="H568" s="10">
        <f t="shared" si="68"/>
        <v>0</v>
      </c>
      <c r="I568" s="41">
        <f t="shared" si="69"/>
        <v>0</v>
      </c>
    </row>
    <row r="569" spans="1:9" s="18" customFormat="1" ht="30" customHeight="1" x14ac:dyDescent="0.2">
      <c r="B569" s="130" t="s">
        <v>1556</v>
      </c>
      <c r="C569" s="130"/>
      <c r="D569" s="130"/>
      <c r="E569" s="130"/>
      <c r="F569" s="130"/>
      <c r="G569" s="130"/>
      <c r="H569" s="130"/>
      <c r="I569" s="41"/>
    </row>
    <row r="570" spans="1:9" s="18" customFormat="1" ht="50.25" customHeight="1" x14ac:dyDescent="0.2">
      <c r="A570" s="50">
        <v>486</v>
      </c>
      <c r="B570" s="15" t="s">
        <v>927</v>
      </c>
      <c r="C570" s="55" t="s">
        <v>1210</v>
      </c>
      <c r="D570" s="31">
        <v>10</v>
      </c>
      <c r="E570" s="31" t="s">
        <v>1486</v>
      </c>
      <c r="F570" s="12">
        <v>0</v>
      </c>
      <c r="G570" s="11">
        <v>0</v>
      </c>
      <c r="H570" s="10">
        <f>F570-(F570*G570)</f>
        <v>0</v>
      </c>
      <c r="I570" s="41">
        <f>D570*H570</f>
        <v>0</v>
      </c>
    </row>
    <row r="571" spans="1:9" s="18" customFormat="1" ht="30" customHeight="1" x14ac:dyDescent="0.2">
      <c r="B571" s="130" t="s">
        <v>1557</v>
      </c>
      <c r="C571" s="130"/>
      <c r="D571" s="130"/>
      <c r="E571" s="130"/>
      <c r="F571" s="130"/>
      <c r="G571" s="130"/>
      <c r="H571" s="130"/>
      <c r="I571" s="41"/>
    </row>
    <row r="572" spans="1:9" s="18" customFormat="1" ht="81" customHeight="1" x14ac:dyDescent="0.2">
      <c r="A572" s="49">
        <v>487</v>
      </c>
      <c r="B572" s="15" t="s">
        <v>930</v>
      </c>
      <c r="C572" s="55" t="s">
        <v>931</v>
      </c>
      <c r="D572" s="31">
        <v>50</v>
      </c>
      <c r="E572" s="31" t="s">
        <v>1486</v>
      </c>
      <c r="F572" s="12">
        <v>0</v>
      </c>
      <c r="G572" s="11">
        <v>0</v>
      </c>
      <c r="H572" s="10">
        <f t="shared" ref="H572:H577" si="70">F572-(F572*G572)</f>
        <v>0</v>
      </c>
      <c r="I572" s="41">
        <f t="shared" ref="I572:I577" si="71">D572*H572</f>
        <v>0</v>
      </c>
    </row>
    <row r="573" spans="1:9" s="18" customFormat="1" ht="84" customHeight="1" x14ac:dyDescent="0.2">
      <c r="A573" s="50">
        <v>488</v>
      </c>
      <c r="B573" s="15" t="s">
        <v>932</v>
      </c>
      <c r="C573" s="55" t="s">
        <v>929</v>
      </c>
      <c r="D573" s="31">
        <v>15</v>
      </c>
      <c r="E573" s="31" t="s">
        <v>1486</v>
      </c>
      <c r="F573" s="12">
        <v>0</v>
      </c>
      <c r="G573" s="11">
        <v>0</v>
      </c>
      <c r="H573" s="10">
        <f t="shared" si="70"/>
        <v>0</v>
      </c>
      <c r="I573" s="41">
        <f t="shared" si="71"/>
        <v>0</v>
      </c>
    </row>
    <row r="574" spans="1:9" s="18" customFormat="1" ht="66" customHeight="1" x14ac:dyDescent="0.2">
      <c r="A574" s="50">
        <v>489</v>
      </c>
      <c r="B574" s="15" t="s">
        <v>933</v>
      </c>
      <c r="C574" s="55" t="s">
        <v>934</v>
      </c>
      <c r="D574" s="31">
        <v>2</v>
      </c>
      <c r="E574" s="31" t="s">
        <v>1486</v>
      </c>
      <c r="F574" s="12">
        <v>0</v>
      </c>
      <c r="G574" s="11">
        <v>0</v>
      </c>
      <c r="H574" s="10">
        <f t="shared" si="70"/>
        <v>0</v>
      </c>
      <c r="I574" s="41">
        <f t="shared" si="71"/>
        <v>0</v>
      </c>
    </row>
    <row r="575" spans="1:9" s="18" customFormat="1" ht="35.1" customHeight="1" x14ac:dyDescent="0.2">
      <c r="A575" s="50">
        <v>490</v>
      </c>
      <c r="B575" s="15" t="s">
        <v>935</v>
      </c>
      <c r="C575" s="55" t="s">
        <v>936</v>
      </c>
      <c r="D575" s="31">
        <v>3</v>
      </c>
      <c r="E575" s="31" t="s">
        <v>1486</v>
      </c>
      <c r="F575" s="12">
        <v>0</v>
      </c>
      <c r="G575" s="11">
        <v>0</v>
      </c>
      <c r="H575" s="10">
        <f t="shared" si="70"/>
        <v>0</v>
      </c>
      <c r="I575" s="41">
        <f t="shared" si="71"/>
        <v>0</v>
      </c>
    </row>
    <row r="576" spans="1:9" s="18" customFormat="1" ht="35.1" customHeight="1" x14ac:dyDescent="0.2">
      <c r="A576" s="50">
        <v>491</v>
      </c>
      <c r="B576" s="15" t="s">
        <v>938</v>
      </c>
      <c r="C576" s="55" t="s">
        <v>939</v>
      </c>
      <c r="D576" s="31">
        <v>3</v>
      </c>
      <c r="E576" s="31" t="s">
        <v>1486</v>
      </c>
      <c r="F576" s="12">
        <v>0</v>
      </c>
      <c r="G576" s="11">
        <v>0</v>
      </c>
      <c r="H576" s="10">
        <f t="shared" si="70"/>
        <v>0</v>
      </c>
      <c r="I576" s="41">
        <f t="shared" si="71"/>
        <v>0</v>
      </c>
    </row>
    <row r="577" spans="1:9" s="18" customFormat="1" ht="35.1" customHeight="1" x14ac:dyDescent="0.2">
      <c r="A577" s="50">
        <v>492</v>
      </c>
      <c r="B577" s="15" t="s">
        <v>941</v>
      </c>
      <c r="C577" s="55" t="s">
        <v>942</v>
      </c>
      <c r="D577" s="31">
        <v>4</v>
      </c>
      <c r="E577" s="31" t="s">
        <v>1486</v>
      </c>
      <c r="F577" s="12">
        <v>0</v>
      </c>
      <c r="G577" s="11">
        <v>0</v>
      </c>
      <c r="H577" s="10">
        <f t="shared" si="70"/>
        <v>0</v>
      </c>
      <c r="I577" s="41">
        <f t="shared" si="71"/>
        <v>0</v>
      </c>
    </row>
    <row r="578" spans="1:9" s="18" customFormat="1" ht="30" customHeight="1" x14ac:dyDescent="0.2">
      <c r="A578" s="50"/>
      <c r="B578" s="130" t="s">
        <v>1558</v>
      </c>
      <c r="C578" s="130"/>
      <c r="D578" s="130"/>
      <c r="E578" s="130"/>
      <c r="F578" s="130"/>
      <c r="G578" s="130"/>
      <c r="H578" s="130"/>
      <c r="I578" s="41"/>
    </row>
    <row r="579" spans="1:9" s="18" customFormat="1" ht="35.1" customHeight="1" x14ac:dyDescent="0.2">
      <c r="A579" s="50">
        <v>493</v>
      </c>
      <c r="B579" s="15" t="s">
        <v>944</v>
      </c>
      <c r="C579" s="55" t="s">
        <v>945</v>
      </c>
      <c r="D579" s="31">
        <v>10</v>
      </c>
      <c r="E579" s="31" t="s">
        <v>1486</v>
      </c>
      <c r="F579" s="12">
        <v>0</v>
      </c>
      <c r="G579" s="11">
        <v>0</v>
      </c>
      <c r="H579" s="10">
        <f>F579-(F579*G579)</f>
        <v>0</v>
      </c>
      <c r="I579" s="41">
        <f>D579*H579</f>
        <v>0</v>
      </c>
    </row>
    <row r="580" spans="1:9" s="18" customFormat="1" ht="30" customHeight="1" x14ac:dyDescent="0.2">
      <c r="B580" s="130" t="s">
        <v>1559</v>
      </c>
      <c r="C580" s="130"/>
      <c r="D580" s="130"/>
      <c r="E580" s="130"/>
      <c r="F580" s="130"/>
      <c r="G580" s="130"/>
      <c r="H580" s="130"/>
      <c r="I580" s="41"/>
    </row>
    <row r="581" spans="1:9" s="18" customFormat="1" ht="35.1" customHeight="1" x14ac:dyDescent="0.2">
      <c r="A581" s="50">
        <v>494</v>
      </c>
      <c r="B581" s="15" t="s">
        <v>949</v>
      </c>
      <c r="C581" s="55" t="s">
        <v>950</v>
      </c>
      <c r="D581" s="31">
        <v>50</v>
      </c>
      <c r="E581" s="31" t="s">
        <v>1486</v>
      </c>
      <c r="F581" s="12">
        <v>0</v>
      </c>
      <c r="G581" s="11">
        <v>0</v>
      </c>
      <c r="H581" s="10">
        <f t="shared" ref="H581:H593" si="72">F581-(F581*G581)</f>
        <v>0</v>
      </c>
      <c r="I581" s="41">
        <f t="shared" ref="I581:I593" si="73">D581*H581</f>
        <v>0</v>
      </c>
    </row>
    <row r="582" spans="1:9" s="18" customFormat="1" ht="49.5" customHeight="1" x14ac:dyDescent="0.2">
      <c r="A582" s="50">
        <v>495</v>
      </c>
      <c r="B582" s="15" t="s">
        <v>951</v>
      </c>
      <c r="C582" s="55" t="s">
        <v>952</v>
      </c>
      <c r="D582" s="31">
        <v>25</v>
      </c>
      <c r="E582" s="31" t="s">
        <v>1486</v>
      </c>
      <c r="F582" s="12">
        <v>0</v>
      </c>
      <c r="G582" s="11">
        <v>0</v>
      </c>
      <c r="H582" s="10">
        <f t="shared" si="72"/>
        <v>0</v>
      </c>
      <c r="I582" s="41">
        <f t="shared" si="73"/>
        <v>0</v>
      </c>
    </row>
    <row r="583" spans="1:9" s="18" customFormat="1" ht="52.5" customHeight="1" x14ac:dyDescent="0.2">
      <c r="A583" s="50">
        <v>496</v>
      </c>
      <c r="B583" s="15" t="s">
        <v>953</v>
      </c>
      <c r="C583" s="55" t="s">
        <v>954</v>
      </c>
      <c r="D583" s="31">
        <v>25</v>
      </c>
      <c r="E583" s="31" t="s">
        <v>1486</v>
      </c>
      <c r="F583" s="12">
        <v>0</v>
      </c>
      <c r="G583" s="11">
        <v>0</v>
      </c>
      <c r="H583" s="10">
        <f t="shared" si="72"/>
        <v>0</v>
      </c>
      <c r="I583" s="41">
        <f t="shared" si="73"/>
        <v>0</v>
      </c>
    </row>
    <row r="584" spans="1:9" s="18" customFormat="1" ht="35.1" customHeight="1" x14ac:dyDescent="0.2">
      <c r="A584" s="50">
        <v>497</v>
      </c>
      <c r="B584" s="15" t="s">
        <v>957</v>
      </c>
      <c r="C584" s="55" t="s">
        <v>1212</v>
      </c>
      <c r="D584" s="31">
        <v>6</v>
      </c>
      <c r="E584" s="31" t="s">
        <v>1486</v>
      </c>
      <c r="F584" s="12">
        <v>0</v>
      </c>
      <c r="G584" s="11">
        <v>0</v>
      </c>
      <c r="H584" s="10">
        <f t="shared" si="72"/>
        <v>0</v>
      </c>
      <c r="I584" s="41">
        <f t="shared" si="73"/>
        <v>0</v>
      </c>
    </row>
    <row r="585" spans="1:9" s="18" customFormat="1" ht="35.1" customHeight="1" x14ac:dyDescent="0.2">
      <c r="A585" s="50">
        <v>498</v>
      </c>
      <c r="B585" s="15" t="s">
        <v>958</v>
      </c>
      <c r="C585" s="55" t="s">
        <v>1213</v>
      </c>
      <c r="D585" s="31">
        <v>3</v>
      </c>
      <c r="E585" s="31" t="s">
        <v>1486</v>
      </c>
      <c r="F585" s="12">
        <v>0</v>
      </c>
      <c r="G585" s="11">
        <v>0</v>
      </c>
      <c r="H585" s="10">
        <f t="shared" si="72"/>
        <v>0</v>
      </c>
      <c r="I585" s="41">
        <f t="shared" si="73"/>
        <v>0</v>
      </c>
    </row>
    <row r="586" spans="1:9" s="18" customFormat="1" ht="35.1" customHeight="1" x14ac:dyDescent="0.2">
      <c r="A586" s="50">
        <v>499</v>
      </c>
      <c r="B586" s="15" t="s">
        <v>959</v>
      </c>
      <c r="C586" s="55" t="s">
        <v>1214</v>
      </c>
      <c r="D586" s="31">
        <v>5</v>
      </c>
      <c r="E586" s="31" t="s">
        <v>1486</v>
      </c>
      <c r="F586" s="12">
        <v>0</v>
      </c>
      <c r="G586" s="11">
        <v>0</v>
      </c>
      <c r="H586" s="10">
        <f t="shared" si="72"/>
        <v>0</v>
      </c>
      <c r="I586" s="41">
        <f t="shared" si="73"/>
        <v>0</v>
      </c>
    </row>
    <row r="587" spans="1:9" s="18" customFormat="1" ht="35.1" customHeight="1" x14ac:dyDescent="0.2">
      <c r="A587" s="50">
        <v>500</v>
      </c>
      <c r="B587" s="15" t="s">
        <v>960</v>
      </c>
      <c r="C587" s="55" t="s">
        <v>1215</v>
      </c>
      <c r="D587" s="31">
        <v>4</v>
      </c>
      <c r="E587" s="31" t="s">
        <v>1486</v>
      </c>
      <c r="F587" s="12">
        <v>0</v>
      </c>
      <c r="G587" s="11">
        <v>0</v>
      </c>
      <c r="H587" s="10">
        <f t="shared" si="72"/>
        <v>0</v>
      </c>
      <c r="I587" s="41">
        <f t="shared" si="73"/>
        <v>0</v>
      </c>
    </row>
    <row r="588" spans="1:9" s="18" customFormat="1" ht="35.1" customHeight="1" x14ac:dyDescent="0.2">
      <c r="A588" s="50">
        <v>501</v>
      </c>
      <c r="B588" s="15" t="s">
        <v>961</v>
      </c>
      <c r="C588" s="55" t="s">
        <v>962</v>
      </c>
      <c r="D588" s="31">
        <v>4</v>
      </c>
      <c r="E588" s="31" t="s">
        <v>1486</v>
      </c>
      <c r="F588" s="12">
        <v>0</v>
      </c>
      <c r="G588" s="11">
        <v>0</v>
      </c>
      <c r="H588" s="10">
        <f t="shared" si="72"/>
        <v>0</v>
      </c>
      <c r="I588" s="41">
        <f t="shared" si="73"/>
        <v>0</v>
      </c>
    </row>
    <row r="589" spans="1:9" s="18" customFormat="1" ht="35.1" customHeight="1" x14ac:dyDescent="0.2">
      <c r="A589" s="50">
        <v>502</v>
      </c>
      <c r="B589" s="15" t="s">
        <v>964</v>
      </c>
      <c r="C589" s="55" t="s">
        <v>965</v>
      </c>
      <c r="D589" s="31">
        <v>6</v>
      </c>
      <c r="E589" s="31" t="s">
        <v>1486</v>
      </c>
      <c r="F589" s="12">
        <v>0</v>
      </c>
      <c r="G589" s="11">
        <v>0</v>
      </c>
      <c r="H589" s="10">
        <f t="shared" si="72"/>
        <v>0</v>
      </c>
      <c r="I589" s="41">
        <f t="shared" si="73"/>
        <v>0</v>
      </c>
    </row>
    <row r="590" spans="1:9" s="18" customFormat="1" ht="35.1" customHeight="1" x14ac:dyDescent="0.2">
      <c r="A590" s="50">
        <v>503</v>
      </c>
      <c r="B590" s="15" t="s">
        <v>967</v>
      </c>
      <c r="C590" s="55" t="s">
        <v>968</v>
      </c>
      <c r="D590" s="31">
        <v>4</v>
      </c>
      <c r="E590" s="31" t="s">
        <v>1486</v>
      </c>
      <c r="F590" s="12">
        <v>0</v>
      </c>
      <c r="G590" s="11">
        <v>0</v>
      </c>
      <c r="H590" s="10">
        <f t="shared" si="72"/>
        <v>0</v>
      </c>
      <c r="I590" s="41">
        <f t="shared" si="73"/>
        <v>0</v>
      </c>
    </row>
    <row r="591" spans="1:9" s="18" customFormat="1" ht="35.1" customHeight="1" x14ac:dyDescent="0.2">
      <c r="A591" s="50">
        <v>504</v>
      </c>
      <c r="B591" s="15" t="s">
        <v>970</v>
      </c>
      <c r="C591" s="55" t="s">
        <v>971</v>
      </c>
      <c r="D591" s="31">
        <v>4</v>
      </c>
      <c r="E591" s="31" t="s">
        <v>1486</v>
      </c>
      <c r="F591" s="12">
        <v>0</v>
      </c>
      <c r="G591" s="11">
        <v>0</v>
      </c>
      <c r="H591" s="10">
        <f t="shared" si="72"/>
        <v>0</v>
      </c>
      <c r="I591" s="41">
        <f t="shared" si="73"/>
        <v>0</v>
      </c>
    </row>
    <row r="592" spans="1:9" s="18" customFormat="1" ht="35.1" customHeight="1" x14ac:dyDescent="0.2">
      <c r="A592" s="50">
        <v>505</v>
      </c>
      <c r="B592" s="15" t="s">
        <v>973</v>
      </c>
      <c r="C592" s="55" t="s">
        <v>974</v>
      </c>
      <c r="D592" s="31">
        <v>4</v>
      </c>
      <c r="E592" s="31" t="s">
        <v>1486</v>
      </c>
      <c r="F592" s="12">
        <v>0</v>
      </c>
      <c r="G592" s="11">
        <v>0</v>
      </c>
      <c r="H592" s="10">
        <f t="shared" si="72"/>
        <v>0</v>
      </c>
      <c r="I592" s="41">
        <f t="shared" si="73"/>
        <v>0</v>
      </c>
    </row>
    <row r="593" spans="1:9" s="18" customFormat="1" ht="35.1" customHeight="1" x14ac:dyDescent="0.2">
      <c r="A593" s="50">
        <v>506</v>
      </c>
      <c r="B593" s="15" t="s">
        <v>976</v>
      </c>
      <c r="C593" s="55" t="s">
        <v>977</v>
      </c>
      <c r="D593" s="31">
        <v>10</v>
      </c>
      <c r="E593" s="31" t="s">
        <v>1486</v>
      </c>
      <c r="F593" s="12">
        <v>0</v>
      </c>
      <c r="G593" s="11">
        <v>0</v>
      </c>
      <c r="H593" s="10">
        <f t="shared" si="72"/>
        <v>0</v>
      </c>
      <c r="I593" s="41">
        <f t="shared" si="73"/>
        <v>0</v>
      </c>
    </row>
    <row r="594" spans="1:9" s="18" customFormat="1" ht="30" customHeight="1" x14ac:dyDescent="0.2">
      <c r="A594" s="50"/>
      <c r="B594" s="130" t="s">
        <v>1560</v>
      </c>
      <c r="C594" s="130"/>
      <c r="D594" s="130"/>
      <c r="E594" s="130"/>
      <c r="F594" s="130"/>
      <c r="G594" s="130"/>
      <c r="H594" s="130"/>
      <c r="I594" s="41"/>
    </row>
    <row r="595" spans="1:9" s="18" customFormat="1" ht="43.5" customHeight="1" x14ac:dyDescent="0.2">
      <c r="A595" s="50">
        <v>507</v>
      </c>
      <c r="B595" s="15" t="s">
        <v>979</v>
      </c>
      <c r="C595" s="55" t="s">
        <v>978</v>
      </c>
      <c r="D595" s="31">
        <v>10</v>
      </c>
      <c r="E595" s="31" t="s">
        <v>1486</v>
      </c>
      <c r="F595" s="12">
        <v>0</v>
      </c>
      <c r="G595" s="11">
        <v>0</v>
      </c>
      <c r="H595" s="10">
        <f t="shared" ref="H595:H596" si="74">F595-(F595*G595)</f>
        <v>0</v>
      </c>
      <c r="I595" s="41">
        <f>D595*H595</f>
        <v>0</v>
      </c>
    </row>
    <row r="596" spans="1:9" s="18" customFormat="1" ht="62.25" customHeight="1" x14ac:dyDescent="0.2">
      <c r="A596" s="50">
        <v>508</v>
      </c>
      <c r="B596" s="15" t="s">
        <v>981</v>
      </c>
      <c r="C596" s="55" t="s">
        <v>980</v>
      </c>
      <c r="D596" s="31">
        <v>10</v>
      </c>
      <c r="E596" s="31" t="s">
        <v>1486</v>
      </c>
      <c r="F596" s="12">
        <v>0</v>
      </c>
      <c r="G596" s="11">
        <v>0</v>
      </c>
      <c r="H596" s="10">
        <f t="shared" si="74"/>
        <v>0</v>
      </c>
      <c r="I596" s="41">
        <f>D596*H596</f>
        <v>0</v>
      </c>
    </row>
    <row r="597" spans="1:9" s="18" customFormat="1" ht="45" customHeight="1" x14ac:dyDescent="0.2">
      <c r="A597" s="50"/>
      <c r="B597" s="133" t="s">
        <v>982</v>
      </c>
      <c r="C597" s="134"/>
      <c r="D597" s="134"/>
      <c r="E597" s="134"/>
      <c r="F597" s="134"/>
      <c r="G597" s="134"/>
      <c r="H597" s="134"/>
      <c r="I597" s="41"/>
    </row>
    <row r="598" spans="1:9" s="18" customFormat="1" ht="30" customHeight="1" x14ac:dyDescent="0.2">
      <c r="A598" s="37"/>
      <c r="B598" s="130" t="s">
        <v>1561</v>
      </c>
      <c r="C598" s="130"/>
      <c r="D598" s="130"/>
      <c r="E598" s="130"/>
      <c r="F598" s="130"/>
      <c r="G598" s="130"/>
      <c r="H598" s="130"/>
      <c r="I598" s="41"/>
    </row>
    <row r="599" spans="1:9" s="18" customFormat="1" ht="30" customHeight="1" x14ac:dyDescent="0.2">
      <c r="A599" s="50">
        <v>509</v>
      </c>
      <c r="B599" s="15" t="s">
        <v>983</v>
      </c>
      <c r="C599" s="55" t="s">
        <v>984</v>
      </c>
      <c r="D599" s="31">
        <v>100</v>
      </c>
      <c r="E599" s="31" t="s">
        <v>1486</v>
      </c>
      <c r="F599" s="12">
        <v>0</v>
      </c>
      <c r="G599" s="11">
        <v>0</v>
      </c>
      <c r="H599" s="10">
        <f t="shared" ref="H599:H625" si="75">F599-(F599*G599)</f>
        <v>0</v>
      </c>
      <c r="I599" s="41">
        <f t="shared" ref="I599:I625" si="76">D599*H599</f>
        <v>0</v>
      </c>
    </row>
    <row r="600" spans="1:9" s="18" customFormat="1" ht="30" customHeight="1" x14ac:dyDescent="0.2">
      <c r="A600" s="50">
        <v>510</v>
      </c>
      <c r="B600" s="15" t="s">
        <v>987</v>
      </c>
      <c r="C600" s="55" t="s">
        <v>988</v>
      </c>
      <c r="D600" s="31">
        <v>100</v>
      </c>
      <c r="E600" s="31" t="s">
        <v>1486</v>
      </c>
      <c r="F600" s="12">
        <v>0</v>
      </c>
      <c r="G600" s="11">
        <v>0</v>
      </c>
      <c r="H600" s="10">
        <f t="shared" si="75"/>
        <v>0</v>
      </c>
      <c r="I600" s="41">
        <f t="shared" si="76"/>
        <v>0</v>
      </c>
    </row>
    <row r="601" spans="1:9" s="18" customFormat="1" ht="30" customHeight="1" x14ac:dyDescent="0.2">
      <c r="A601" s="50">
        <v>511</v>
      </c>
      <c r="B601" s="15" t="s">
        <v>990</v>
      </c>
      <c r="C601" s="55" t="s">
        <v>991</v>
      </c>
      <c r="D601" s="31">
        <v>100</v>
      </c>
      <c r="E601" s="31" t="s">
        <v>1486</v>
      </c>
      <c r="F601" s="12">
        <v>0</v>
      </c>
      <c r="G601" s="11">
        <v>0</v>
      </c>
      <c r="H601" s="10">
        <f t="shared" si="75"/>
        <v>0</v>
      </c>
      <c r="I601" s="41">
        <f t="shared" si="76"/>
        <v>0</v>
      </c>
    </row>
    <row r="602" spans="1:9" s="18" customFormat="1" ht="30" customHeight="1" x14ac:dyDescent="0.2">
      <c r="A602" s="50">
        <v>512</v>
      </c>
      <c r="B602" s="15" t="s">
        <v>993</v>
      </c>
      <c r="C602" s="55" t="s">
        <v>994</v>
      </c>
      <c r="D602" s="31">
        <v>100</v>
      </c>
      <c r="E602" s="31" t="s">
        <v>1486</v>
      </c>
      <c r="F602" s="12">
        <v>0</v>
      </c>
      <c r="G602" s="11">
        <v>0</v>
      </c>
      <c r="H602" s="10">
        <f t="shared" si="75"/>
        <v>0</v>
      </c>
      <c r="I602" s="41">
        <f t="shared" si="76"/>
        <v>0</v>
      </c>
    </row>
    <row r="603" spans="1:9" s="18" customFormat="1" ht="30" customHeight="1" x14ac:dyDescent="0.2">
      <c r="A603" s="50">
        <v>513</v>
      </c>
      <c r="B603" s="15" t="s">
        <v>996</v>
      </c>
      <c r="C603" s="55" t="s">
        <v>997</v>
      </c>
      <c r="D603" s="31">
        <v>50</v>
      </c>
      <c r="E603" s="31" t="s">
        <v>1486</v>
      </c>
      <c r="F603" s="12">
        <v>0</v>
      </c>
      <c r="G603" s="11">
        <v>0</v>
      </c>
      <c r="H603" s="10">
        <f t="shared" si="75"/>
        <v>0</v>
      </c>
      <c r="I603" s="41">
        <f t="shared" si="76"/>
        <v>0</v>
      </c>
    </row>
    <row r="604" spans="1:9" s="18" customFormat="1" ht="30" customHeight="1" x14ac:dyDescent="0.2">
      <c r="A604" s="50">
        <v>514</v>
      </c>
      <c r="B604" s="15" t="s">
        <v>999</v>
      </c>
      <c r="C604" s="55" t="s">
        <v>1000</v>
      </c>
      <c r="D604" s="31">
        <v>100</v>
      </c>
      <c r="E604" s="31" t="s">
        <v>1486</v>
      </c>
      <c r="F604" s="12">
        <v>0</v>
      </c>
      <c r="G604" s="11">
        <v>0</v>
      </c>
      <c r="H604" s="10">
        <f t="shared" si="75"/>
        <v>0</v>
      </c>
      <c r="I604" s="41">
        <f t="shared" si="76"/>
        <v>0</v>
      </c>
    </row>
    <row r="605" spans="1:9" s="18" customFormat="1" ht="30" customHeight="1" x14ac:dyDescent="0.2">
      <c r="A605" s="50">
        <v>515</v>
      </c>
      <c r="B605" s="15" t="s">
        <v>1002</v>
      </c>
      <c r="C605" s="55" t="s">
        <v>1003</v>
      </c>
      <c r="D605" s="31">
        <v>100</v>
      </c>
      <c r="E605" s="31" t="s">
        <v>1486</v>
      </c>
      <c r="F605" s="12">
        <v>0</v>
      </c>
      <c r="G605" s="11">
        <v>0</v>
      </c>
      <c r="H605" s="10">
        <f t="shared" si="75"/>
        <v>0</v>
      </c>
      <c r="I605" s="41">
        <f t="shared" si="76"/>
        <v>0</v>
      </c>
    </row>
    <row r="606" spans="1:9" s="18" customFormat="1" ht="30" customHeight="1" x14ac:dyDescent="0.2">
      <c r="A606" s="50">
        <v>516</v>
      </c>
      <c r="B606" s="15" t="s">
        <v>1005</v>
      </c>
      <c r="C606" s="55" t="s">
        <v>1006</v>
      </c>
      <c r="D606" s="31">
        <v>100</v>
      </c>
      <c r="E606" s="31" t="s">
        <v>1486</v>
      </c>
      <c r="F606" s="12">
        <v>0</v>
      </c>
      <c r="G606" s="11">
        <v>0</v>
      </c>
      <c r="H606" s="10">
        <f t="shared" si="75"/>
        <v>0</v>
      </c>
      <c r="I606" s="41">
        <f t="shared" si="76"/>
        <v>0</v>
      </c>
    </row>
    <row r="607" spans="1:9" s="18" customFormat="1" ht="30" customHeight="1" x14ac:dyDescent="0.2">
      <c r="A607" s="50">
        <v>517</v>
      </c>
      <c r="B607" s="15" t="s">
        <v>1217</v>
      </c>
      <c r="C607" s="55" t="s">
        <v>1218</v>
      </c>
      <c r="D607" s="31">
        <v>50</v>
      </c>
      <c r="E607" s="31" t="s">
        <v>1486</v>
      </c>
      <c r="F607" s="12">
        <v>0</v>
      </c>
      <c r="G607" s="11">
        <v>0</v>
      </c>
      <c r="H607" s="10">
        <f t="shared" si="75"/>
        <v>0</v>
      </c>
      <c r="I607" s="41">
        <f t="shared" si="76"/>
        <v>0</v>
      </c>
    </row>
    <row r="608" spans="1:9" s="18" customFormat="1" ht="30" customHeight="1" x14ac:dyDescent="0.2">
      <c r="A608" s="50">
        <v>518</v>
      </c>
      <c r="B608" s="15" t="s">
        <v>1008</v>
      </c>
      <c r="C608" s="55" t="s">
        <v>1009</v>
      </c>
      <c r="D608" s="31">
        <v>100</v>
      </c>
      <c r="E608" s="31" t="s">
        <v>1486</v>
      </c>
      <c r="F608" s="12">
        <v>0</v>
      </c>
      <c r="G608" s="11">
        <v>0</v>
      </c>
      <c r="H608" s="10">
        <f t="shared" si="75"/>
        <v>0</v>
      </c>
      <c r="I608" s="41">
        <f t="shared" si="76"/>
        <v>0</v>
      </c>
    </row>
    <row r="609" spans="1:9" s="18" customFormat="1" ht="30" customHeight="1" x14ac:dyDescent="0.2">
      <c r="A609" s="50">
        <v>519</v>
      </c>
      <c r="B609" s="15" t="s">
        <v>1011</v>
      </c>
      <c r="C609" s="55" t="s">
        <v>1012</v>
      </c>
      <c r="D609" s="31">
        <v>100</v>
      </c>
      <c r="E609" s="31" t="s">
        <v>1486</v>
      </c>
      <c r="F609" s="12">
        <v>0</v>
      </c>
      <c r="G609" s="11">
        <v>0</v>
      </c>
      <c r="H609" s="10">
        <f t="shared" si="75"/>
        <v>0</v>
      </c>
      <c r="I609" s="41">
        <f t="shared" si="76"/>
        <v>0</v>
      </c>
    </row>
    <row r="610" spans="1:9" s="18" customFormat="1" ht="30" customHeight="1" x14ac:dyDescent="0.2">
      <c r="A610" s="50">
        <v>520</v>
      </c>
      <c r="B610" s="15" t="s">
        <v>1014</v>
      </c>
      <c r="C610" s="55" t="s">
        <v>1015</v>
      </c>
      <c r="D610" s="31">
        <v>100</v>
      </c>
      <c r="E610" s="31" t="s">
        <v>1486</v>
      </c>
      <c r="F610" s="12">
        <v>0</v>
      </c>
      <c r="G610" s="11">
        <v>0</v>
      </c>
      <c r="H610" s="10">
        <f t="shared" si="75"/>
        <v>0</v>
      </c>
      <c r="I610" s="41">
        <f t="shared" si="76"/>
        <v>0</v>
      </c>
    </row>
    <row r="611" spans="1:9" s="18" customFormat="1" ht="30" customHeight="1" x14ac:dyDescent="0.2">
      <c r="A611" s="50">
        <v>521</v>
      </c>
      <c r="B611" s="15" t="s">
        <v>1017</v>
      </c>
      <c r="C611" s="55" t="s">
        <v>1018</v>
      </c>
      <c r="D611" s="31">
        <v>100</v>
      </c>
      <c r="E611" s="31" t="s">
        <v>1486</v>
      </c>
      <c r="F611" s="12">
        <v>0</v>
      </c>
      <c r="G611" s="11">
        <v>0</v>
      </c>
      <c r="H611" s="10">
        <f t="shared" si="75"/>
        <v>0</v>
      </c>
      <c r="I611" s="41">
        <f t="shared" si="76"/>
        <v>0</v>
      </c>
    </row>
    <row r="612" spans="1:9" s="18" customFormat="1" ht="30" customHeight="1" x14ac:dyDescent="0.2">
      <c r="A612" s="50">
        <v>522</v>
      </c>
      <c r="B612" s="15" t="s">
        <v>1020</v>
      </c>
      <c r="C612" s="55" t="s">
        <v>1021</v>
      </c>
      <c r="D612" s="31">
        <v>25</v>
      </c>
      <c r="E612" s="31" t="s">
        <v>1486</v>
      </c>
      <c r="F612" s="12">
        <v>0</v>
      </c>
      <c r="G612" s="11">
        <v>0</v>
      </c>
      <c r="H612" s="10">
        <f t="shared" si="75"/>
        <v>0</v>
      </c>
      <c r="I612" s="41">
        <f t="shared" si="76"/>
        <v>0</v>
      </c>
    </row>
    <row r="613" spans="1:9" s="18" customFormat="1" ht="30" customHeight="1" x14ac:dyDescent="0.2">
      <c r="A613" s="50">
        <v>523</v>
      </c>
      <c r="B613" s="15" t="s">
        <v>1024</v>
      </c>
      <c r="C613" s="55" t="s">
        <v>1025</v>
      </c>
      <c r="D613" s="31">
        <v>100</v>
      </c>
      <c r="E613" s="31" t="s">
        <v>1486</v>
      </c>
      <c r="F613" s="12">
        <v>0</v>
      </c>
      <c r="G613" s="11">
        <v>0</v>
      </c>
      <c r="H613" s="10">
        <f t="shared" si="75"/>
        <v>0</v>
      </c>
      <c r="I613" s="41">
        <f t="shared" si="76"/>
        <v>0</v>
      </c>
    </row>
    <row r="614" spans="1:9" s="18" customFormat="1" ht="30" customHeight="1" x14ac:dyDescent="0.2">
      <c r="A614" s="50">
        <v>524</v>
      </c>
      <c r="B614" s="15" t="s">
        <v>1027</v>
      </c>
      <c r="C614" s="55" t="s">
        <v>1028</v>
      </c>
      <c r="D614" s="31">
        <v>100</v>
      </c>
      <c r="E614" s="31" t="s">
        <v>1486</v>
      </c>
      <c r="F614" s="12">
        <v>0</v>
      </c>
      <c r="G614" s="11">
        <v>0</v>
      </c>
      <c r="H614" s="10">
        <f t="shared" si="75"/>
        <v>0</v>
      </c>
      <c r="I614" s="41">
        <f t="shared" si="76"/>
        <v>0</v>
      </c>
    </row>
    <row r="615" spans="1:9" s="18" customFormat="1" ht="30" customHeight="1" x14ac:dyDescent="0.2">
      <c r="A615" s="50">
        <v>525</v>
      </c>
      <c r="B615" s="15" t="s">
        <v>1030</v>
      </c>
      <c r="C615" s="55" t="s">
        <v>1031</v>
      </c>
      <c r="D615" s="31">
        <v>100</v>
      </c>
      <c r="E615" s="31" t="s">
        <v>1486</v>
      </c>
      <c r="F615" s="12">
        <v>0</v>
      </c>
      <c r="G615" s="11">
        <v>0</v>
      </c>
      <c r="H615" s="10">
        <f t="shared" si="75"/>
        <v>0</v>
      </c>
      <c r="I615" s="41">
        <f t="shared" si="76"/>
        <v>0</v>
      </c>
    </row>
    <row r="616" spans="1:9" s="18" customFormat="1" ht="30" customHeight="1" x14ac:dyDescent="0.2">
      <c r="A616" s="50">
        <v>526</v>
      </c>
      <c r="B616" s="15" t="s">
        <v>1033</v>
      </c>
      <c r="C616" s="55" t="s">
        <v>1034</v>
      </c>
      <c r="D616" s="31">
        <v>100</v>
      </c>
      <c r="E616" s="31" t="s">
        <v>1486</v>
      </c>
      <c r="F616" s="12">
        <v>0</v>
      </c>
      <c r="G616" s="11">
        <v>0</v>
      </c>
      <c r="H616" s="10">
        <f t="shared" si="75"/>
        <v>0</v>
      </c>
      <c r="I616" s="41">
        <f t="shared" si="76"/>
        <v>0</v>
      </c>
    </row>
    <row r="617" spans="1:9" s="18" customFormat="1" ht="30" customHeight="1" x14ac:dyDescent="0.2">
      <c r="A617" s="50">
        <v>527</v>
      </c>
      <c r="B617" s="15" t="s">
        <v>1036</v>
      </c>
      <c r="C617" s="55" t="s">
        <v>1037</v>
      </c>
      <c r="D617" s="31">
        <v>50</v>
      </c>
      <c r="E617" s="31" t="s">
        <v>1486</v>
      </c>
      <c r="F617" s="12">
        <v>0</v>
      </c>
      <c r="G617" s="11">
        <v>0</v>
      </c>
      <c r="H617" s="10">
        <f t="shared" si="75"/>
        <v>0</v>
      </c>
      <c r="I617" s="41">
        <f t="shared" si="76"/>
        <v>0</v>
      </c>
    </row>
    <row r="618" spans="1:9" s="18" customFormat="1" ht="30" customHeight="1" x14ac:dyDescent="0.2">
      <c r="A618" s="50">
        <v>528</v>
      </c>
      <c r="B618" s="15" t="s">
        <v>1039</v>
      </c>
      <c r="C618" s="55" t="s">
        <v>1040</v>
      </c>
      <c r="D618" s="31">
        <v>100</v>
      </c>
      <c r="E618" s="31" t="s">
        <v>1486</v>
      </c>
      <c r="F618" s="12">
        <v>0</v>
      </c>
      <c r="G618" s="11">
        <v>0</v>
      </c>
      <c r="H618" s="10">
        <f t="shared" si="75"/>
        <v>0</v>
      </c>
      <c r="I618" s="41">
        <f t="shared" si="76"/>
        <v>0</v>
      </c>
    </row>
    <row r="619" spans="1:9" s="18" customFormat="1" ht="30" customHeight="1" x14ac:dyDescent="0.2">
      <c r="A619" s="50">
        <v>529</v>
      </c>
      <c r="B619" s="15" t="s">
        <v>1042</v>
      </c>
      <c r="C619" s="55" t="s">
        <v>1043</v>
      </c>
      <c r="D619" s="31">
        <v>100</v>
      </c>
      <c r="E619" s="31" t="s">
        <v>1486</v>
      </c>
      <c r="F619" s="12">
        <v>0</v>
      </c>
      <c r="G619" s="11">
        <v>0</v>
      </c>
      <c r="H619" s="10">
        <f t="shared" si="75"/>
        <v>0</v>
      </c>
      <c r="I619" s="41">
        <f t="shared" si="76"/>
        <v>0</v>
      </c>
    </row>
    <row r="620" spans="1:9" s="18" customFormat="1" ht="30" customHeight="1" x14ac:dyDescent="0.2">
      <c r="A620" s="50">
        <v>530</v>
      </c>
      <c r="B620" s="15" t="s">
        <v>1045</v>
      </c>
      <c r="C620" s="55" t="s">
        <v>1046</v>
      </c>
      <c r="D620" s="31">
        <v>100</v>
      </c>
      <c r="E620" s="31" t="s">
        <v>1486</v>
      </c>
      <c r="F620" s="12">
        <v>0</v>
      </c>
      <c r="G620" s="11">
        <v>0</v>
      </c>
      <c r="H620" s="10">
        <f t="shared" si="75"/>
        <v>0</v>
      </c>
      <c r="I620" s="41">
        <f t="shared" si="76"/>
        <v>0</v>
      </c>
    </row>
    <row r="621" spans="1:9" s="18" customFormat="1" ht="30" customHeight="1" x14ac:dyDescent="0.2">
      <c r="A621" s="50">
        <v>531</v>
      </c>
      <c r="B621" s="15" t="s">
        <v>1023</v>
      </c>
      <c r="C621" s="55" t="s">
        <v>1383</v>
      </c>
      <c r="D621" s="31">
        <v>50</v>
      </c>
      <c r="E621" s="31" t="s">
        <v>1486</v>
      </c>
      <c r="F621" s="12">
        <v>0</v>
      </c>
      <c r="G621" s="11">
        <v>0</v>
      </c>
      <c r="H621" s="10">
        <f t="shared" si="75"/>
        <v>0</v>
      </c>
      <c r="I621" s="41">
        <f t="shared" si="76"/>
        <v>0</v>
      </c>
    </row>
    <row r="622" spans="1:9" s="18" customFormat="1" ht="30" customHeight="1" x14ac:dyDescent="0.2">
      <c r="A622" s="50">
        <v>532</v>
      </c>
      <c r="B622" s="15" t="s">
        <v>1048</v>
      </c>
      <c r="C622" s="55" t="s">
        <v>1049</v>
      </c>
      <c r="D622" s="31">
        <v>100</v>
      </c>
      <c r="E622" s="31" t="s">
        <v>1486</v>
      </c>
      <c r="F622" s="12">
        <v>0</v>
      </c>
      <c r="G622" s="11">
        <v>0</v>
      </c>
      <c r="H622" s="10">
        <f t="shared" si="75"/>
        <v>0</v>
      </c>
      <c r="I622" s="41">
        <f t="shared" si="76"/>
        <v>0</v>
      </c>
    </row>
    <row r="623" spans="1:9" s="18" customFormat="1" ht="30" customHeight="1" x14ac:dyDescent="0.2">
      <c r="A623" s="50">
        <v>533</v>
      </c>
      <c r="B623" s="15" t="s">
        <v>1389</v>
      </c>
      <c r="C623" s="55" t="s">
        <v>1396</v>
      </c>
      <c r="D623" s="63">
        <v>100</v>
      </c>
      <c r="E623" s="31" t="s">
        <v>1486</v>
      </c>
      <c r="F623" s="12">
        <v>0</v>
      </c>
      <c r="G623" s="11">
        <v>0</v>
      </c>
      <c r="H623" s="10">
        <f t="shared" si="75"/>
        <v>0</v>
      </c>
      <c r="I623" s="41">
        <f t="shared" si="76"/>
        <v>0</v>
      </c>
    </row>
    <row r="624" spans="1:9" s="18" customFormat="1" ht="30" customHeight="1" x14ac:dyDescent="0.2">
      <c r="A624" s="50">
        <v>534</v>
      </c>
      <c r="B624" s="15" t="s">
        <v>1389</v>
      </c>
      <c r="C624" s="55" t="s">
        <v>1397</v>
      </c>
      <c r="D624" s="63">
        <v>100</v>
      </c>
      <c r="E624" s="31" t="s">
        <v>1486</v>
      </c>
      <c r="F624" s="12">
        <v>0</v>
      </c>
      <c r="G624" s="11">
        <v>0</v>
      </c>
      <c r="H624" s="10">
        <f t="shared" si="75"/>
        <v>0</v>
      </c>
      <c r="I624" s="41">
        <f t="shared" si="76"/>
        <v>0</v>
      </c>
    </row>
    <row r="625" spans="1:9" s="18" customFormat="1" ht="30" customHeight="1" x14ac:dyDescent="0.2">
      <c r="A625" s="50">
        <v>535</v>
      </c>
      <c r="B625" s="15" t="s">
        <v>1389</v>
      </c>
      <c r="C625" s="55" t="s">
        <v>1399</v>
      </c>
      <c r="D625" s="63">
        <v>100</v>
      </c>
      <c r="E625" s="31" t="s">
        <v>1486</v>
      </c>
      <c r="F625" s="12">
        <v>0</v>
      </c>
      <c r="G625" s="11">
        <v>0</v>
      </c>
      <c r="H625" s="10">
        <f t="shared" si="75"/>
        <v>0</v>
      </c>
      <c r="I625" s="41">
        <f t="shared" si="76"/>
        <v>0</v>
      </c>
    </row>
    <row r="626" spans="1:9" s="18" customFormat="1" ht="30" customHeight="1" x14ac:dyDescent="0.2">
      <c r="A626" s="37"/>
      <c r="B626" s="130" t="s">
        <v>1562</v>
      </c>
      <c r="C626" s="130"/>
      <c r="D626" s="130"/>
      <c r="E626" s="130"/>
      <c r="F626" s="130"/>
      <c r="G626" s="130"/>
      <c r="H626" s="130"/>
      <c r="I626" s="41"/>
    </row>
    <row r="627" spans="1:9" s="18" customFormat="1" ht="35.1" customHeight="1" x14ac:dyDescent="0.2">
      <c r="A627" s="49">
        <v>536</v>
      </c>
      <c r="B627" s="15" t="s">
        <v>1052</v>
      </c>
      <c r="C627" s="55" t="s">
        <v>1053</v>
      </c>
      <c r="D627" s="31">
        <v>100</v>
      </c>
      <c r="E627" s="31" t="s">
        <v>1486</v>
      </c>
      <c r="F627" s="12">
        <v>0</v>
      </c>
      <c r="G627" s="11">
        <v>0</v>
      </c>
      <c r="H627" s="10">
        <f t="shared" ref="H627:H633" si="77">F627-(F627*G627)</f>
        <v>0</v>
      </c>
      <c r="I627" s="41">
        <f t="shared" ref="I627:I634" si="78">D627*H627</f>
        <v>0</v>
      </c>
    </row>
    <row r="628" spans="1:9" s="18" customFormat="1" ht="35.1" customHeight="1" x14ac:dyDescent="0.2">
      <c r="A628" s="50">
        <v>537</v>
      </c>
      <c r="B628" s="15" t="s">
        <v>1054</v>
      </c>
      <c r="C628" s="55" t="s">
        <v>1055</v>
      </c>
      <c r="D628" s="31">
        <v>50</v>
      </c>
      <c r="E628" s="31" t="s">
        <v>1486</v>
      </c>
      <c r="F628" s="12">
        <v>0</v>
      </c>
      <c r="G628" s="11">
        <v>0</v>
      </c>
      <c r="H628" s="10">
        <f t="shared" si="77"/>
        <v>0</v>
      </c>
      <c r="I628" s="41">
        <f t="shared" si="78"/>
        <v>0</v>
      </c>
    </row>
    <row r="629" spans="1:9" s="18" customFormat="1" ht="35.1" customHeight="1" x14ac:dyDescent="0.2">
      <c r="A629" s="50">
        <v>538</v>
      </c>
      <c r="B629" s="15" t="s">
        <v>1056</v>
      </c>
      <c r="C629" s="55" t="s">
        <v>1057</v>
      </c>
      <c r="D629" s="31">
        <v>20</v>
      </c>
      <c r="E629" s="31" t="s">
        <v>1486</v>
      </c>
      <c r="F629" s="12">
        <v>0</v>
      </c>
      <c r="G629" s="11">
        <v>0</v>
      </c>
      <c r="H629" s="10">
        <f t="shared" si="77"/>
        <v>0</v>
      </c>
      <c r="I629" s="41">
        <f t="shared" si="78"/>
        <v>0</v>
      </c>
    </row>
    <row r="630" spans="1:9" s="18" customFormat="1" ht="35.1" customHeight="1" x14ac:dyDescent="0.2">
      <c r="A630" s="50">
        <v>539</v>
      </c>
      <c r="B630" s="15" t="s">
        <v>1058</v>
      </c>
      <c r="C630" s="55" t="s">
        <v>1059</v>
      </c>
      <c r="D630" s="31">
        <v>50</v>
      </c>
      <c r="E630" s="31" t="s">
        <v>1486</v>
      </c>
      <c r="F630" s="12">
        <v>0</v>
      </c>
      <c r="G630" s="11">
        <v>0</v>
      </c>
      <c r="H630" s="10">
        <f t="shared" si="77"/>
        <v>0</v>
      </c>
      <c r="I630" s="41">
        <f t="shared" si="78"/>
        <v>0</v>
      </c>
    </row>
    <row r="631" spans="1:9" s="18" customFormat="1" ht="51.6" customHeight="1" x14ac:dyDescent="0.2">
      <c r="A631" s="50">
        <v>540</v>
      </c>
      <c r="B631" s="15" t="s">
        <v>1060</v>
      </c>
      <c r="C631" s="55" t="s">
        <v>1382</v>
      </c>
      <c r="D631" s="31">
        <v>50</v>
      </c>
      <c r="E631" s="31" t="s">
        <v>1486</v>
      </c>
      <c r="F631" s="12">
        <v>0</v>
      </c>
      <c r="G631" s="11">
        <v>0</v>
      </c>
      <c r="H631" s="10">
        <f t="shared" si="77"/>
        <v>0</v>
      </c>
      <c r="I631" s="41">
        <f t="shared" si="78"/>
        <v>0</v>
      </c>
    </row>
    <row r="632" spans="1:9" ht="30" x14ac:dyDescent="0.25">
      <c r="A632" s="50">
        <v>541</v>
      </c>
      <c r="B632" s="15" t="s">
        <v>1056</v>
      </c>
      <c r="C632" s="86" t="s">
        <v>1057</v>
      </c>
      <c r="D632" s="31">
        <v>15</v>
      </c>
      <c r="E632" s="31" t="s">
        <v>1486</v>
      </c>
      <c r="F632" s="12">
        <v>0</v>
      </c>
      <c r="G632" s="11">
        <v>0</v>
      </c>
      <c r="H632" s="10">
        <f t="shared" si="77"/>
        <v>0</v>
      </c>
      <c r="I632" s="41">
        <f t="shared" si="78"/>
        <v>0</v>
      </c>
    </row>
    <row r="633" spans="1:9" ht="31.5" x14ac:dyDescent="0.25">
      <c r="A633" s="50">
        <v>542</v>
      </c>
      <c r="B633" s="15" t="s">
        <v>1058</v>
      </c>
      <c r="C633" s="86" t="s">
        <v>1381</v>
      </c>
      <c r="D633" s="31">
        <v>25</v>
      </c>
      <c r="E633" s="31" t="s">
        <v>1486</v>
      </c>
      <c r="F633" s="12">
        <v>0</v>
      </c>
      <c r="G633" s="11">
        <v>0</v>
      </c>
      <c r="H633" s="10">
        <f t="shared" si="77"/>
        <v>0</v>
      </c>
      <c r="I633" s="41">
        <f t="shared" si="78"/>
        <v>0</v>
      </c>
    </row>
    <row r="634" spans="1:9" ht="31.5" x14ac:dyDescent="0.25">
      <c r="A634" s="50">
        <v>543</v>
      </c>
      <c r="B634" s="15" t="s">
        <v>1460</v>
      </c>
      <c r="C634" s="57" t="s">
        <v>1381</v>
      </c>
      <c r="D634" s="63">
        <v>10</v>
      </c>
      <c r="E634" s="31" t="s">
        <v>1486</v>
      </c>
      <c r="F634" s="12">
        <v>0</v>
      </c>
      <c r="G634" s="11">
        <v>0</v>
      </c>
      <c r="H634" s="35">
        <f>F634-(F634*G634)</f>
        <v>0</v>
      </c>
      <c r="I634" s="41">
        <f t="shared" si="78"/>
        <v>0</v>
      </c>
    </row>
    <row r="635" spans="1:9" ht="30" customHeight="1" x14ac:dyDescent="0.25">
      <c r="A635" s="37"/>
      <c r="B635" s="135" t="s">
        <v>1563</v>
      </c>
      <c r="C635" s="136"/>
      <c r="D635" s="136"/>
      <c r="E635" s="136"/>
      <c r="F635" s="136"/>
      <c r="G635" s="136"/>
      <c r="H635" s="137"/>
      <c r="I635" s="41"/>
    </row>
    <row r="636" spans="1:9" ht="45" x14ac:dyDescent="0.25">
      <c r="A636" s="50">
        <v>544</v>
      </c>
      <c r="B636" s="15" t="s">
        <v>1338</v>
      </c>
      <c r="C636" s="55" t="s">
        <v>1340</v>
      </c>
      <c r="D636" s="63">
        <v>5</v>
      </c>
      <c r="E636" s="63" t="s">
        <v>1486</v>
      </c>
      <c r="F636" s="38">
        <v>0</v>
      </c>
      <c r="G636" s="39">
        <v>0</v>
      </c>
      <c r="H636" s="38">
        <f>F636-(F636*G636)</f>
        <v>0</v>
      </c>
      <c r="I636" s="41">
        <f t="shared" ref="I636:I669" si="79">D636*H636</f>
        <v>0</v>
      </c>
    </row>
    <row r="637" spans="1:9" ht="32.450000000000003" customHeight="1" x14ac:dyDescent="0.25">
      <c r="A637" s="50">
        <v>545</v>
      </c>
      <c r="B637" s="15" t="s">
        <v>1342</v>
      </c>
      <c r="C637" s="55" t="s">
        <v>1343</v>
      </c>
      <c r="D637" s="63">
        <v>10</v>
      </c>
      <c r="E637" s="63" t="s">
        <v>1486</v>
      </c>
      <c r="F637" s="38">
        <v>0</v>
      </c>
      <c r="G637" s="39">
        <v>0</v>
      </c>
      <c r="H637" s="38">
        <v>0</v>
      </c>
      <c r="I637" s="41">
        <f t="shared" si="79"/>
        <v>0</v>
      </c>
    </row>
    <row r="638" spans="1:9" ht="32.450000000000003" customHeight="1" x14ac:dyDescent="0.25">
      <c r="A638" s="50">
        <v>546</v>
      </c>
      <c r="B638" s="15" t="s">
        <v>1345</v>
      </c>
      <c r="C638" s="55" t="s">
        <v>1346</v>
      </c>
      <c r="D638" s="63">
        <v>10</v>
      </c>
      <c r="E638" s="63" t="s">
        <v>1486</v>
      </c>
      <c r="F638" s="38">
        <v>0</v>
      </c>
      <c r="G638" s="39">
        <v>0</v>
      </c>
      <c r="H638" s="38">
        <v>0</v>
      </c>
      <c r="I638" s="41">
        <f t="shared" si="79"/>
        <v>0</v>
      </c>
    </row>
    <row r="639" spans="1:9" ht="32.450000000000003" customHeight="1" x14ac:dyDescent="0.25">
      <c r="A639" s="50">
        <v>547</v>
      </c>
      <c r="B639" s="15" t="s">
        <v>1347</v>
      </c>
      <c r="C639" s="55" t="s">
        <v>1348</v>
      </c>
      <c r="D639" s="63">
        <v>100</v>
      </c>
      <c r="E639" s="63" t="s">
        <v>1486</v>
      </c>
      <c r="F639" s="38">
        <v>0</v>
      </c>
      <c r="G639" s="39">
        <v>0</v>
      </c>
      <c r="H639" s="38">
        <f t="shared" ref="H639:H669" si="80">F639-(F639*G639)</f>
        <v>0</v>
      </c>
      <c r="I639" s="41">
        <f t="shared" si="79"/>
        <v>0</v>
      </c>
    </row>
    <row r="640" spans="1:9" ht="32.450000000000003" customHeight="1" x14ac:dyDescent="0.25">
      <c r="A640" s="50">
        <v>548</v>
      </c>
      <c r="B640" s="15" t="s">
        <v>1350</v>
      </c>
      <c r="C640" s="55" t="s">
        <v>1351</v>
      </c>
      <c r="D640" s="63">
        <v>100</v>
      </c>
      <c r="E640" s="63" t="s">
        <v>1486</v>
      </c>
      <c r="F640" s="38">
        <v>0</v>
      </c>
      <c r="G640" s="39">
        <v>0</v>
      </c>
      <c r="H640" s="38">
        <f t="shared" si="80"/>
        <v>0</v>
      </c>
      <c r="I640" s="41">
        <f t="shared" si="79"/>
        <v>0</v>
      </c>
    </row>
    <row r="641" spans="1:9" ht="45" x14ac:dyDescent="0.25">
      <c r="A641" s="50">
        <v>549</v>
      </c>
      <c r="B641" s="15" t="s">
        <v>634</v>
      </c>
      <c r="C641" s="55" t="s">
        <v>1177</v>
      </c>
      <c r="D641" s="63">
        <v>100</v>
      </c>
      <c r="E641" s="63" t="s">
        <v>1486</v>
      </c>
      <c r="F641" s="38">
        <v>0</v>
      </c>
      <c r="G641" s="39">
        <v>0</v>
      </c>
      <c r="H641" s="38">
        <f t="shared" si="80"/>
        <v>0</v>
      </c>
      <c r="I641" s="41">
        <f t="shared" si="79"/>
        <v>0</v>
      </c>
    </row>
    <row r="642" spans="1:9" ht="32.450000000000003" customHeight="1" x14ac:dyDescent="0.25">
      <c r="A642" s="50">
        <v>550</v>
      </c>
      <c r="B642" s="15" t="s">
        <v>1352</v>
      </c>
      <c r="C642" s="55" t="s">
        <v>1353</v>
      </c>
      <c r="D642" s="63">
        <v>200</v>
      </c>
      <c r="E642" s="63" t="s">
        <v>1486</v>
      </c>
      <c r="F642" s="38">
        <v>0</v>
      </c>
      <c r="G642" s="39">
        <v>0</v>
      </c>
      <c r="H642" s="38">
        <f t="shared" si="80"/>
        <v>0</v>
      </c>
      <c r="I642" s="41">
        <f t="shared" si="79"/>
        <v>0</v>
      </c>
    </row>
    <row r="643" spans="1:9" ht="32.450000000000003" customHeight="1" x14ac:dyDescent="0.25">
      <c r="A643" s="50">
        <v>551</v>
      </c>
      <c r="B643" s="15" t="s">
        <v>1354</v>
      </c>
      <c r="C643" s="55" t="s">
        <v>1355</v>
      </c>
      <c r="D643" s="63">
        <v>200</v>
      </c>
      <c r="E643" s="63" t="s">
        <v>1486</v>
      </c>
      <c r="F643" s="38">
        <v>0</v>
      </c>
      <c r="G643" s="39">
        <v>0</v>
      </c>
      <c r="H643" s="38">
        <f t="shared" si="80"/>
        <v>0</v>
      </c>
      <c r="I643" s="41">
        <f t="shared" si="79"/>
        <v>0</v>
      </c>
    </row>
    <row r="644" spans="1:9" ht="32.450000000000003" customHeight="1" x14ac:dyDescent="0.25">
      <c r="A644" s="50">
        <v>552</v>
      </c>
      <c r="B644" s="15" t="s">
        <v>1356</v>
      </c>
      <c r="C644" s="55" t="s">
        <v>1357</v>
      </c>
      <c r="D644" s="63">
        <v>100</v>
      </c>
      <c r="E644" s="63" t="s">
        <v>1486</v>
      </c>
      <c r="F644" s="38">
        <v>0</v>
      </c>
      <c r="G644" s="39">
        <v>0</v>
      </c>
      <c r="H644" s="38">
        <f t="shared" si="80"/>
        <v>0</v>
      </c>
      <c r="I644" s="41">
        <f t="shared" si="79"/>
        <v>0</v>
      </c>
    </row>
    <row r="645" spans="1:9" ht="32.450000000000003" customHeight="1" x14ac:dyDescent="0.25">
      <c r="A645" s="50">
        <v>553</v>
      </c>
      <c r="B645" s="15" t="s">
        <v>1358</v>
      </c>
      <c r="C645" s="55" t="s">
        <v>1359</v>
      </c>
      <c r="D645" s="63">
        <v>100</v>
      </c>
      <c r="E645" s="63" t="s">
        <v>1486</v>
      </c>
      <c r="F645" s="38">
        <v>0</v>
      </c>
      <c r="G645" s="39">
        <v>0</v>
      </c>
      <c r="H645" s="38">
        <f t="shared" si="80"/>
        <v>0</v>
      </c>
      <c r="I645" s="41">
        <f t="shared" si="79"/>
        <v>0</v>
      </c>
    </row>
    <row r="646" spans="1:9" ht="32.450000000000003" customHeight="1" x14ac:dyDescent="0.25">
      <c r="A646" s="50">
        <v>554</v>
      </c>
      <c r="B646" s="15" t="s">
        <v>1360</v>
      </c>
      <c r="C646" s="55" t="s">
        <v>1361</v>
      </c>
      <c r="D646" s="63">
        <v>20</v>
      </c>
      <c r="E646" s="63" t="s">
        <v>1486</v>
      </c>
      <c r="F646" s="38">
        <v>0</v>
      </c>
      <c r="G646" s="39">
        <v>0</v>
      </c>
      <c r="H646" s="38">
        <f t="shared" si="80"/>
        <v>0</v>
      </c>
      <c r="I646" s="41">
        <f t="shared" si="79"/>
        <v>0</v>
      </c>
    </row>
    <row r="647" spans="1:9" ht="32.450000000000003" customHeight="1" x14ac:dyDescent="0.25">
      <c r="A647" s="50">
        <v>555</v>
      </c>
      <c r="B647" s="15" t="s">
        <v>1364</v>
      </c>
      <c r="C647" s="55" t="s">
        <v>1366</v>
      </c>
      <c r="D647" s="63">
        <v>100</v>
      </c>
      <c r="E647" s="63" t="s">
        <v>1486</v>
      </c>
      <c r="F647" s="38">
        <v>0</v>
      </c>
      <c r="G647" s="39">
        <v>0</v>
      </c>
      <c r="H647" s="38">
        <f t="shared" si="80"/>
        <v>0</v>
      </c>
      <c r="I647" s="41">
        <f t="shared" si="79"/>
        <v>0</v>
      </c>
    </row>
    <row r="648" spans="1:9" ht="32.450000000000003" customHeight="1" x14ac:dyDescent="0.25">
      <c r="A648" s="50">
        <v>556</v>
      </c>
      <c r="B648" s="15" t="s">
        <v>1365</v>
      </c>
      <c r="C648" s="55" t="s">
        <v>1367</v>
      </c>
      <c r="D648" s="63">
        <v>100</v>
      </c>
      <c r="E648" s="63" t="s">
        <v>1486</v>
      </c>
      <c r="F648" s="38">
        <v>0</v>
      </c>
      <c r="G648" s="39">
        <v>0</v>
      </c>
      <c r="H648" s="38">
        <f t="shared" si="80"/>
        <v>0</v>
      </c>
      <c r="I648" s="41">
        <f t="shared" si="79"/>
        <v>0</v>
      </c>
    </row>
    <row r="649" spans="1:9" ht="32.450000000000003" customHeight="1" x14ac:dyDescent="0.25">
      <c r="A649" s="50">
        <v>557</v>
      </c>
      <c r="B649" s="15" t="s">
        <v>1368</v>
      </c>
      <c r="C649" s="55" t="s">
        <v>1369</v>
      </c>
      <c r="D649" s="63">
        <v>100</v>
      </c>
      <c r="E649" s="63" t="s">
        <v>1486</v>
      </c>
      <c r="F649" s="38">
        <v>0</v>
      </c>
      <c r="G649" s="39">
        <v>0</v>
      </c>
      <c r="H649" s="38">
        <f t="shared" si="80"/>
        <v>0</v>
      </c>
      <c r="I649" s="41">
        <f t="shared" si="79"/>
        <v>0</v>
      </c>
    </row>
    <row r="650" spans="1:9" ht="32.450000000000003" customHeight="1" x14ac:dyDescent="0.25">
      <c r="A650" s="50">
        <v>558</v>
      </c>
      <c r="B650" s="15" t="s">
        <v>1370</v>
      </c>
      <c r="C650" s="55" t="s">
        <v>1371</v>
      </c>
      <c r="D650" s="63">
        <v>10</v>
      </c>
      <c r="E650" s="63" t="s">
        <v>1486</v>
      </c>
      <c r="F650" s="38">
        <v>0</v>
      </c>
      <c r="G650" s="39">
        <v>0</v>
      </c>
      <c r="H650" s="38">
        <f t="shared" si="80"/>
        <v>0</v>
      </c>
      <c r="I650" s="41">
        <f t="shared" si="79"/>
        <v>0</v>
      </c>
    </row>
    <row r="651" spans="1:9" ht="32.450000000000003" customHeight="1" x14ac:dyDescent="0.25">
      <c r="A651" s="50">
        <v>559</v>
      </c>
      <c r="B651" s="15" t="s">
        <v>1372</v>
      </c>
      <c r="C651" s="55" t="s">
        <v>1373</v>
      </c>
      <c r="D651" s="63">
        <v>5</v>
      </c>
      <c r="E651" s="63" t="s">
        <v>1486</v>
      </c>
      <c r="F651" s="38">
        <v>0</v>
      </c>
      <c r="G651" s="39">
        <v>0</v>
      </c>
      <c r="H651" s="38">
        <f t="shared" si="80"/>
        <v>0</v>
      </c>
      <c r="I651" s="41">
        <f t="shared" si="79"/>
        <v>0</v>
      </c>
    </row>
    <row r="652" spans="1:9" ht="32.450000000000003" customHeight="1" x14ac:dyDescent="0.25">
      <c r="A652" s="50">
        <v>560</v>
      </c>
      <c r="B652" s="15" t="s">
        <v>1374</v>
      </c>
      <c r="C652" s="55" t="s">
        <v>1375</v>
      </c>
      <c r="D652" s="63">
        <v>5</v>
      </c>
      <c r="E652" s="63" t="s">
        <v>1486</v>
      </c>
      <c r="F652" s="38">
        <v>0</v>
      </c>
      <c r="G652" s="39">
        <v>0</v>
      </c>
      <c r="H652" s="38">
        <f t="shared" si="80"/>
        <v>0</v>
      </c>
      <c r="I652" s="41">
        <f t="shared" si="79"/>
        <v>0</v>
      </c>
    </row>
    <row r="653" spans="1:9" ht="32.450000000000003" customHeight="1" x14ac:dyDescent="0.25">
      <c r="A653" s="50">
        <v>561</v>
      </c>
      <c r="B653" s="15" t="s">
        <v>1376</v>
      </c>
      <c r="C653" s="55" t="s">
        <v>1377</v>
      </c>
      <c r="D653" s="63">
        <v>3</v>
      </c>
      <c r="E653" s="63" t="s">
        <v>1486</v>
      </c>
      <c r="F653" s="38">
        <v>0</v>
      </c>
      <c r="G653" s="39">
        <v>0</v>
      </c>
      <c r="H653" s="38">
        <f t="shared" si="80"/>
        <v>0</v>
      </c>
      <c r="I653" s="41">
        <f t="shared" si="79"/>
        <v>0</v>
      </c>
    </row>
    <row r="654" spans="1:9" ht="32.450000000000003" customHeight="1" x14ac:dyDescent="0.25">
      <c r="A654" s="50">
        <v>562</v>
      </c>
      <c r="B654" s="15" t="s">
        <v>1311</v>
      </c>
      <c r="C654" s="57" t="s">
        <v>1312</v>
      </c>
      <c r="D654" s="63">
        <v>20</v>
      </c>
      <c r="E654" s="63" t="s">
        <v>1486</v>
      </c>
      <c r="F654" s="38">
        <v>0</v>
      </c>
      <c r="G654" s="39">
        <v>0</v>
      </c>
      <c r="H654" s="38">
        <f t="shared" si="80"/>
        <v>0</v>
      </c>
      <c r="I654" s="41">
        <f t="shared" si="79"/>
        <v>0</v>
      </c>
    </row>
    <row r="655" spans="1:9" ht="30" x14ac:dyDescent="0.25">
      <c r="A655" s="50">
        <v>563</v>
      </c>
      <c r="B655" s="15" t="s">
        <v>1313</v>
      </c>
      <c r="C655" s="57" t="s">
        <v>1314</v>
      </c>
      <c r="D655" s="63">
        <v>15</v>
      </c>
      <c r="E655" s="63" t="s">
        <v>1486</v>
      </c>
      <c r="F655" s="38">
        <v>0</v>
      </c>
      <c r="G655" s="39">
        <v>0</v>
      </c>
      <c r="H655" s="38">
        <f t="shared" si="80"/>
        <v>0</v>
      </c>
      <c r="I655" s="41">
        <f t="shared" si="79"/>
        <v>0</v>
      </c>
    </row>
    <row r="656" spans="1:9" ht="32.450000000000003" customHeight="1" x14ac:dyDescent="0.25">
      <c r="A656" s="50">
        <v>564</v>
      </c>
      <c r="B656" s="15" t="s">
        <v>1317</v>
      </c>
      <c r="C656" s="57" t="s">
        <v>1318</v>
      </c>
      <c r="D656" s="63">
        <v>15</v>
      </c>
      <c r="E656" s="63" t="s">
        <v>1486</v>
      </c>
      <c r="F656" s="38">
        <v>0</v>
      </c>
      <c r="G656" s="39">
        <v>0</v>
      </c>
      <c r="H656" s="38">
        <f t="shared" si="80"/>
        <v>0</v>
      </c>
      <c r="I656" s="41">
        <f t="shared" si="79"/>
        <v>0</v>
      </c>
    </row>
    <row r="657" spans="1:9" ht="30" x14ac:dyDescent="0.25">
      <c r="A657" s="50">
        <v>565</v>
      </c>
      <c r="B657" s="15" t="s">
        <v>1320</v>
      </c>
      <c r="C657" s="57" t="s">
        <v>1321</v>
      </c>
      <c r="D657" s="63">
        <v>25</v>
      </c>
      <c r="E657" s="63" t="s">
        <v>1486</v>
      </c>
      <c r="F657" s="38">
        <v>0</v>
      </c>
      <c r="G657" s="39">
        <v>0</v>
      </c>
      <c r="H657" s="38">
        <f t="shared" si="80"/>
        <v>0</v>
      </c>
      <c r="I657" s="41">
        <f t="shared" si="79"/>
        <v>0</v>
      </c>
    </row>
    <row r="658" spans="1:9" ht="32.450000000000003" customHeight="1" x14ac:dyDescent="0.25">
      <c r="A658" s="50">
        <v>566</v>
      </c>
      <c r="B658" s="15" t="s">
        <v>1406</v>
      </c>
      <c r="C658" s="56" t="s">
        <v>1408</v>
      </c>
      <c r="D658" s="63">
        <v>200</v>
      </c>
      <c r="E658" s="63" t="s">
        <v>1486</v>
      </c>
      <c r="F658" s="38">
        <v>0</v>
      </c>
      <c r="G658" s="39">
        <v>0</v>
      </c>
      <c r="H658" s="38">
        <f t="shared" si="80"/>
        <v>0</v>
      </c>
      <c r="I658" s="41">
        <f t="shared" si="79"/>
        <v>0</v>
      </c>
    </row>
    <row r="659" spans="1:9" ht="32.450000000000003" customHeight="1" x14ac:dyDescent="0.25">
      <c r="A659" s="50">
        <v>567</v>
      </c>
      <c r="B659" s="15" t="s">
        <v>1406</v>
      </c>
      <c r="C659" s="56" t="s">
        <v>1410</v>
      </c>
      <c r="D659" s="63">
        <v>200</v>
      </c>
      <c r="E659" s="63" t="s">
        <v>1486</v>
      </c>
      <c r="F659" s="38">
        <v>0</v>
      </c>
      <c r="G659" s="39">
        <v>0</v>
      </c>
      <c r="H659" s="38">
        <f t="shared" si="80"/>
        <v>0</v>
      </c>
      <c r="I659" s="41">
        <f t="shared" si="79"/>
        <v>0</v>
      </c>
    </row>
    <row r="660" spans="1:9" ht="32.450000000000003" customHeight="1" x14ac:dyDescent="0.25">
      <c r="A660" s="50">
        <v>568</v>
      </c>
      <c r="B660" s="15" t="s">
        <v>1406</v>
      </c>
      <c r="C660" s="56" t="s">
        <v>1408</v>
      </c>
      <c r="D660" s="63">
        <v>200</v>
      </c>
      <c r="E660" s="63" t="s">
        <v>1486</v>
      </c>
      <c r="F660" s="38">
        <v>0</v>
      </c>
      <c r="G660" s="39">
        <v>0</v>
      </c>
      <c r="H660" s="38">
        <f t="shared" si="80"/>
        <v>0</v>
      </c>
      <c r="I660" s="41">
        <f t="shared" si="79"/>
        <v>0</v>
      </c>
    </row>
    <row r="661" spans="1:9" ht="32.450000000000003" customHeight="1" x14ac:dyDescent="0.25">
      <c r="A661" s="50">
        <v>569</v>
      </c>
      <c r="B661" s="15" t="s">
        <v>1406</v>
      </c>
      <c r="C661" s="56" t="s">
        <v>1412</v>
      </c>
      <c r="D661" s="63">
        <v>200</v>
      </c>
      <c r="E661" s="63" t="s">
        <v>1486</v>
      </c>
      <c r="F661" s="38">
        <v>0</v>
      </c>
      <c r="G661" s="39">
        <v>0</v>
      </c>
      <c r="H661" s="38">
        <f t="shared" si="80"/>
        <v>0</v>
      </c>
      <c r="I661" s="41">
        <f t="shared" si="79"/>
        <v>0</v>
      </c>
    </row>
    <row r="662" spans="1:9" ht="32.450000000000003" customHeight="1" x14ac:dyDescent="0.25">
      <c r="A662" s="50">
        <v>570</v>
      </c>
      <c r="B662" s="15" t="s">
        <v>1406</v>
      </c>
      <c r="C662" s="56" t="s">
        <v>1414</v>
      </c>
      <c r="D662" s="63">
        <v>200</v>
      </c>
      <c r="E662" s="63" t="s">
        <v>1486</v>
      </c>
      <c r="F662" s="38">
        <v>0</v>
      </c>
      <c r="G662" s="39">
        <v>0</v>
      </c>
      <c r="H662" s="38">
        <f t="shared" si="80"/>
        <v>0</v>
      </c>
      <c r="I662" s="41">
        <f t="shared" si="79"/>
        <v>0</v>
      </c>
    </row>
    <row r="663" spans="1:9" ht="32.450000000000003" customHeight="1" x14ac:dyDescent="0.25">
      <c r="A663" s="50">
        <v>571</v>
      </c>
      <c r="B663" s="15" t="s">
        <v>1406</v>
      </c>
      <c r="C663" s="56" t="s">
        <v>1416</v>
      </c>
      <c r="D663" s="63">
        <v>200</v>
      </c>
      <c r="E663" s="63" t="s">
        <v>1486</v>
      </c>
      <c r="F663" s="38">
        <v>0</v>
      </c>
      <c r="G663" s="39">
        <v>0</v>
      </c>
      <c r="H663" s="38">
        <f t="shared" si="80"/>
        <v>0</v>
      </c>
      <c r="I663" s="41">
        <f t="shared" si="79"/>
        <v>0</v>
      </c>
    </row>
    <row r="664" spans="1:9" ht="32.450000000000003" customHeight="1" x14ac:dyDescent="0.25">
      <c r="A664" s="50">
        <v>572</v>
      </c>
      <c r="B664" s="15" t="s">
        <v>1406</v>
      </c>
      <c r="C664" s="56" t="s">
        <v>1415</v>
      </c>
      <c r="D664" s="63">
        <v>200</v>
      </c>
      <c r="E664" s="63" t="s">
        <v>1486</v>
      </c>
      <c r="F664" s="38">
        <v>0</v>
      </c>
      <c r="G664" s="39">
        <v>0</v>
      </c>
      <c r="H664" s="38">
        <f t="shared" si="80"/>
        <v>0</v>
      </c>
      <c r="I664" s="41">
        <f t="shared" si="79"/>
        <v>0</v>
      </c>
    </row>
    <row r="665" spans="1:9" ht="32.450000000000003" customHeight="1" x14ac:dyDescent="0.25">
      <c r="A665" s="50">
        <v>573</v>
      </c>
      <c r="B665" s="15" t="s">
        <v>1418</v>
      </c>
      <c r="C665" s="56" t="s">
        <v>1419</v>
      </c>
      <c r="D665" s="63">
        <v>5</v>
      </c>
      <c r="E665" s="63" t="s">
        <v>1486</v>
      </c>
      <c r="F665" s="38">
        <v>0</v>
      </c>
      <c r="G665" s="39">
        <v>0</v>
      </c>
      <c r="H665" s="38">
        <f t="shared" si="80"/>
        <v>0</v>
      </c>
      <c r="I665" s="41">
        <f t="shared" si="79"/>
        <v>0</v>
      </c>
    </row>
    <row r="666" spans="1:9" ht="32.450000000000003" customHeight="1" x14ac:dyDescent="0.25">
      <c r="A666" s="50">
        <v>574</v>
      </c>
      <c r="B666" s="15" t="s">
        <v>1406</v>
      </c>
      <c r="C666" s="50" t="s">
        <v>1423</v>
      </c>
      <c r="D666" s="63">
        <v>5</v>
      </c>
      <c r="E666" s="63" t="s">
        <v>1486</v>
      </c>
      <c r="F666" s="38">
        <v>0</v>
      </c>
      <c r="G666" s="39">
        <v>0</v>
      </c>
      <c r="H666" s="38">
        <f t="shared" si="80"/>
        <v>0</v>
      </c>
      <c r="I666" s="41">
        <f t="shared" si="79"/>
        <v>0</v>
      </c>
    </row>
    <row r="667" spans="1:9" ht="32.450000000000003" customHeight="1" x14ac:dyDescent="0.25">
      <c r="A667" s="50">
        <v>572</v>
      </c>
      <c r="B667" s="15" t="s">
        <v>1406</v>
      </c>
      <c r="C667" s="87" t="s">
        <v>1423</v>
      </c>
      <c r="D667" s="63">
        <v>5</v>
      </c>
      <c r="E667" s="63" t="s">
        <v>1486</v>
      </c>
      <c r="F667" s="38">
        <v>0</v>
      </c>
      <c r="G667" s="39">
        <v>0</v>
      </c>
      <c r="H667" s="38">
        <f t="shared" si="80"/>
        <v>0</v>
      </c>
      <c r="I667" s="41">
        <f t="shared" si="79"/>
        <v>0</v>
      </c>
    </row>
    <row r="668" spans="1:9" ht="32.450000000000003" customHeight="1" x14ac:dyDescent="0.25">
      <c r="A668" s="50">
        <v>573</v>
      </c>
      <c r="B668" s="15" t="s">
        <v>1406</v>
      </c>
      <c r="C668" s="87" t="s">
        <v>1423</v>
      </c>
      <c r="D668" s="63">
        <v>5</v>
      </c>
      <c r="E668" s="63" t="s">
        <v>1486</v>
      </c>
      <c r="F668" s="38">
        <v>0</v>
      </c>
      <c r="G668" s="39">
        <v>0</v>
      </c>
      <c r="H668" s="38">
        <f t="shared" si="80"/>
        <v>0</v>
      </c>
      <c r="I668" s="41">
        <f t="shared" si="79"/>
        <v>0</v>
      </c>
    </row>
    <row r="669" spans="1:9" ht="32.450000000000003" customHeight="1" x14ac:dyDescent="0.25">
      <c r="A669" s="50">
        <v>574</v>
      </c>
      <c r="B669" s="15" t="s">
        <v>1406</v>
      </c>
      <c r="C669" s="87" t="s">
        <v>1423</v>
      </c>
      <c r="D669" s="63">
        <v>5</v>
      </c>
      <c r="E669" s="63" t="s">
        <v>1486</v>
      </c>
      <c r="F669" s="38">
        <v>0</v>
      </c>
      <c r="G669" s="39">
        <v>0</v>
      </c>
      <c r="H669" s="38">
        <f t="shared" si="80"/>
        <v>0</v>
      </c>
      <c r="I669" s="41">
        <f t="shared" si="79"/>
        <v>0</v>
      </c>
    </row>
    <row r="670" spans="1:9" ht="41.25" customHeight="1" x14ac:dyDescent="0.25">
      <c r="A670" s="62"/>
      <c r="C670" s="76"/>
      <c r="D670" s="64"/>
      <c r="E670" s="64"/>
      <c r="F670" s="82"/>
      <c r="G670" s="83"/>
      <c r="H670" s="68" t="s">
        <v>1455</v>
      </c>
      <c r="I670" s="68">
        <f>SUM(I6:I669)</f>
        <v>0</v>
      </c>
    </row>
    <row r="671" spans="1:9" ht="29.25" customHeight="1" x14ac:dyDescent="0.25">
      <c r="A671" s="72"/>
      <c r="C671" s="76"/>
      <c r="D671" s="64"/>
      <c r="E671" s="64"/>
      <c r="F671" s="82"/>
      <c r="G671" s="83"/>
      <c r="H671" s="42" t="s">
        <v>1456</v>
      </c>
      <c r="I671" s="42">
        <f>I670*0.2</f>
        <v>0</v>
      </c>
    </row>
    <row r="672" spans="1:9" ht="32.25" customHeight="1" x14ac:dyDescent="0.25">
      <c r="A672" s="72"/>
      <c r="C672" s="76"/>
      <c r="D672" s="64"/>
      <c r="E672" s="64"/>
      <c r="F672" s="82"/>
      <c r="G672" s="83"/>
      <c r="H672" s="42" t="s">
        <v>1457</v>
      </c>
      <c r="I672" s="42">
        <f>I670+I671</f>
        <v>0</v>
      </c>
    </row>
    <row r="673" ht="32.25" customHeight="1" x14ac:dyDescent="0.25"/>
  </sheetData>
  <mergeCells count="91">
    <mergeCell ref="D3:E3"/>
    <mergeCell ref="B580:H580"/>
    <mergeCell ref="B594:H594"/>
    <mergeCell ref="B597:H597"/>
    <mergeCell ref="B598:H598"/>
    <mergeCell ref="B556:H556"/>
    <mergeCell ref="B560:H560"/>
    <mergeCell ref="B569:H569"/>
    <mergeCell ref="B571:H571"/>
    <mergeCell ref="B578:H578"/>
    <mergeCell ref="B635:H635"/>
    <mergeCell ref="B544:H544"/>
    <mergeCell ref="B441:H441"/>
    <mergeCell ref="B445:H445"/>
    <mergeCell ref="B450:H450"/>
    <mergeCell ref="B462:H462"/>
    <mergeCell ref="B466:H466"/>
    <mergeCell ref="B467:H467"/>
    <mergeCell ref="B495:H495"/>
    <mergeCell ref="B519:H519"/>
    <mergeCell ref="B526:H526"/>
    <mergeCell ref="B530:H530"/>
    <mergeCell ref="B531:H531"/>
    <mergeCell ref="B626:H626"/>
    <mergeCell ref="B551:H551"/>
    <mergeCell ref="B553:H553"/>
    <mergeCell ref="B437:H437"/>
    <mergeCell ref="B388:H388"/>
    <mergeCell ref="B391:H391"/>
    <mergeCell ref="B393:H393"/>
    <mergeCell ref="B395:H395"/>
    <mergeCell ref="B399:H399"/>
    <mergeCell ref="B404:H404"/>
    <mergeCell ref="B407:H407"/>
    <mergeCell ref="B408:H408"/>
    <mergeCell ref="B414:H414"/>
    <mergeCell ref="B419:H419"/>
    <mergeCell ref="B423:H423"/>
    <mergeCell ref="B387:H387"/>
    <mergeCell ref="B294:H294"/>
    <mergeCell ref="B312:H312"/>
    <mergeCell ref="B320:H320"/>
    <mergeCell ref="B331:H331"/>
    <mergeCell ref="B338:H338"/>
    <mergeCell ref="B347:H347"/>
    <mergeCell ref="B357:H357"/>
    <mergeCell ref="B365:H365"/>
    <mergeCell ref="B370:H370"/>
    <mergeCell ref="B378:H378"/>
    <mergeCell ref="B382:H382"/>
    <mergeCell ref="B291:H291"/>
    <mergeCell ref="B199:H199"/>
    <mergeCell ref="B201:H201"/>
    <mergeCell ref="B207:H207"/>
    <mergeCell ref="B210:H210"/>
    <mergeCell ref="B215:H215"/>
    <mergeCell ref="B217:H217"/>
    <mergeCell ref="B218:H218"/>
    <mergeCell ref="B227:H227"/>
    <mergeCell ref="B269:H269"/>
    <mergeCell ref="B285:H285"/>
    <mergeCell ref="B288:H288"/>
    <mergeCell ref="B192:H192"/>
    <mergeCell ref="B120:H120"/>
    <mergeCell ref="B125:H125"/>
    <mergeCell ref="B126:H126"/>
    <mergeCell ref="B162:H162"/>
    <mergeCell ref="B175:H175"/>
    <mergeCell ref="B179:H179"/>
    <mergeCell ref="B183:D183"/>
    <mergeCell ref="F183:G183"/>
    <mergeCell ref="B186:H186"/>
    <mergeCell ref="B187:H187"/>
    <mergeCell ref="B114:H114"/>
    <mergeCell ref="B24:H24"/>
    <mergeCell ref="B26:H26"/>
    <mergeCell ref="B28:H28"/>
    <mergeCell ref="B37:H37"/>
    <mergeCell ref="B38:H38"/>
    <mergeCell ref="B45:H45"/>
    <mergeCell ref="B56:H56"/>
    <mergeCell ref="B61:H61"/>
    <mergeCell ref="B68:H68"/>
    <mergeCell ref="B72:H72"/>
    <mergeCell ref="B91:H91"/>
    <mergeCell ref="B21:H21"/>
    <mergeCell ref="B10:H10"/>
    <mergeCell ref="B15:H15"/>
    <mergeCell ref="B18:H18"/>
    <mergeCell ref="B4:I4"/>
    <mergeCell ref="B5:H5"/>
  </mergeCells>
  <pageMargins left="0.43307086614173229" right="0.23622047244094491" top="1.2204724409448819" bottom="0.74803149606299213" header="0.31496062992125984" footer="0.31496062992125984"/>
  <pageSetup paperSize="8" scale="90" orientation="portrait" r:id="rId1"/>
  <headerFooter>
    <oddHeader>&amp;C&amp;"Arial,Gras"&amp;14FOURNITURE ET LIVRAISON DE MATERIELS DE QUINCAILLERIE ET DE SERRURERIE
Lot 1 : Fourniture et livraison de matériels de quincaillerie et de serrurerie divers
Détail Quantitatif Estimatif (DQE)</oddHeader>
    <oddFooter xml:space="preserve">&amp;R&amp;P/&amp;N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 sqref="H1:H1048576"/>
    </sheetView>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BPU lot 1</vt:lpstr>
      <vt:lpstr> DQE lot 1</vt:lpstr>
      <vt:lpstr>Feuil2</vt:lpstr>
      <vt:lpstr>' DQE lot 1'!Impression_des_titres</vt:lpstr>
      <vt:lpstr>'BPU lot 1'!Impression_des_titres</vt:lpstr>
      <vt:lpstr>' DQE lot 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2025-09-08T14:29:28Z</dcterms:modified>
</cp:coreProperties>
</file>